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Sheet1!$B$2:$H$72</definedName>
    <definedName name="_xlnm.Print_Area" localSheetId="0">Sheet1!$A$1:$N$72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<sst xmlns="http://schemas.openxmlformats.org/spreadsheetml/2006/main" count="458" uniqueCount="214">
  <si>
    <t>蓬安县2023年下半年公开招聘事业单位工作人员考试总成绩、岗位排名及拟体检人员公示情况表</t>
  </si>
  <si>
    <t>序号</t>
  </si>
  <si>
    <t>姓名</t>
  </si>
  <si>
    <t>性别</t>
  </si>
  <si>
    <t>准考证号</t>
  </si>
  <si>
    <t>报考单位</t>
  </si>
  <si>
    <t>岗位名称</t>
  </si>
  <si>
    <t>职位编号</t>
  </si>
  <si>
    <t>笔试总成绩</t>
  </si>
  <si>
    <t>笔试折合后总成绩</t>
  </si>
  <si>
    <t>面试成绩</t>
  </si>
  <si>
    <t>面试折合后总成绩</t>
  </si>
  <si>
    <t>考试总成绩</t>
  </si>
  <si>
    <t>岗位排名</t>
  </si>
  <si>
    <t>备注</t>
  </si>
  <si>
    <t>蒲艳梅</t>
  </si>
  <si>
    <t>女</t>
  </si>
  <si>
    <t>5111111093606</t>
  </si>
  <si>
    <t>蓬安县食品药品检验所</t>
  </si>
  <si>
    <t>食品药品检验</t>
  </si>
  <si>
    <t>510801</t>
  </si>
  <si>
    <t>拟体检人员</t>
  </si>
  <si>
    <t>蒋亮</t>
  </si>
  <si>
    <t>男</t>
  </si>
  <si>
    <t>5111111052212</t>
  </si>
  <si>
    <t>郑婷</t>
  </si>
  <si>
    <t>5111111060512</t>
  </si>
  <si>
    <t>熊娟</t>
  </si>
  <si>
    <t>5111111115712</t>
  </si>
  <si>
    <t>蓬安县国有企业服务中心</t>
  </si>
  <si>
    <t>财会</t>
  </si>
  <si>
    <t>510802</t>
  </si>
  <si>
    <t>明慧林</t>
  </si>
  <si>
    <t>5111111103507</t>
  </si>
  <si>
    <t>杨彬彬</t>
  </si>
  <si>
    <t>5111111092818</t>
  </si>
  <si>
    <t>林欣</t>
  </si>
  <si>
    <t>5111111070805</t>
  </si>
  <si>
    <t>蓬安县公共资源交易中心</t>
  </si>
  <si>
    <t>会计</t>
  </si>
  <si>
    <t>510803</t>
  </si>
  <si>
    <t>唐莉</t>
  </si>
  <si>
    <t>5111111060510</t>
  </si>
  <si>
    <t>龙雅卓</t>
  </si>
  <si>
    <t>5111111076216</t>
  </si>
  <si>
    <t>黄芳</t>
  </si>
  <si>
    <t>5111111112522</t>
  </si>
  <si>
    <t>综合技术</t>
  </si>
  <si>
    <t>510804</t>
  </si>
  <si>
    <t>杨季秋</t>
  </si>
  <si>
    <t>5111111011817</t>
  </si>
  <si>
    <t>赵俊博</t>
  </si>
  <si>
    <t>5111111081607</t>
  </si>
  <si>
    <t>江吉</t>
  </si>
  <si>
    <t>5111111122129</t>
  </si>
  <si>
    <t>蓬安县融媒体中心</t>
  </si>
  <si>
    <t>记者</t>
  </si>
  <si>
    <t>510806</t>
  </si>
  <si>
    <t>黄燕</t>
  </si>
  <si>
    <t>5111111032126</t>
  </si>
  <si>
    <t>田莉丽</t>
  </si>
  <si>
    <t>5111111010626</t>
  </si>
  <si>
    <t>蒋羲</t>
  </si>
  <si>
    <t>5111111090219</t>
  </si>
  <si>
    <t>广播电视播音员</t>
  </si>
  <si>
    <t>苏姜越</t>
  </si>
  <si>
    <t>5111111063516</t>
  </si>
  <si>
    <t>唐鑫</t>
  </si>
  <si>
    <t>5111111061711</t>
  </si>
  <si>
    <t>王若愚</t>
  </si>
  <si>
    <t>5111111094601</t>
  </si>
  <si>
    <t>王顺涛</t>
  </si>
  <si>
    <t>5111111090323</t>
  </si>
  <si>
    <t>罗婷</t>
  </si>
  <si>
    <t>5111111070809</t>
  </si>
  <si>
    <t>刘正虎</t>
  </si>
  <si>
    <t>5111111031323</t>
  </si>
  <si>
    <t>蓬安县大深沟水库运行维护中心</t>
  </si>
  <si>
    <t>工程灌溉技术</t>
  </si>
  <si>
    <t>510807</t>
  </si>
  <si>
    <t>郑未来</t>
  </si>
  <si>
    <t>5111111114212</t>
  </si>
  <si>
    <t>贾理宽</t>
  </si>
  <si>
    <t>5111111111820</t>
  </si>
  <si>
    <t>龙诗琪</t>
  </si>
  <si>
    <t>5111111123727</t>
  </si>
  <si>
    <t>蓬安县水土保持中心</t>
  </si>
  <si>
    <t>工程技术</t>
  </si>
  <si>
    <t>510808</t>
  </si>
  <si>
    <t>段江</t>
  </si>
  <si>
    <t>5111111082014</t>
  </si>
  <si>
    <t>斯洪均</t>
  </si>
  <si>
    <t>5111111073228</t>
  </si>
  <si>
    <t>陈敏</t>
  </si>
  <si>
    <t>5111111023914</t>
  </si>
  <si>
    <t>蓬安县农业技术推广站</t>
  </si>
  <si>
    <t>510809</t>
  </si>
  <si>
    <t>朱桐瑶</t>
  </si>
  <si>
    <t>5111111023004</t>
  </si>
  <si>
    <t>马琳雯</t>
  </si>
  <si>
    <t>5111111080727</t>
  </si>
  <si>
    <t>诸鑫</t>
  </si>
  <si>
    <t>5111111115707</t>
  </si>
  <si>
    <t>蓬安县土壤肥料技术指导站</t>
  </si>
  <si>
    <t>510810</t>
  </si>
  <si>
    <t>张倩</t>
  </si>
  <si>
    <t>5111111032529</t>
  </si>
  <si>
    <t>罗一</t>
  </si>
  <si>
    <t>5111111022526</t>
  </si>
  <si>
    <t>张舒禹</t>
  </si>
  <si>
    <t>5111111100230</t>
  </si>
  <si>
    <t>蓬安县银汉镇农业服务中心</t>
  </si>
  <si>
    <t>文秘</t>
  </si>
  <si>
    <t>510811</t>
  </si>
  <si>
    <t>陈际宇</t>
  </si>
  <si>
    <t>5111111080628</t>
  </si>
  <si>
    <t>刘林春</t>
  </si>
  <si>
    <t>5111111032114</t>
  </si>
  <si>
    <t>张玥婷</t>
  </si>
  <si>
    <t>5111111093429</t>
  </si>
  <si>
    <t>蓬安县鲜店乡农业服务中心</t>
  </si>
  <si>
    <t>综合服务</t>
  </si>
  <si>
    <t>510812</t>
  </si>
  <si>
    <t>唐唯</t>
  </si>
  <si>
    <t>5111111121817</t>
  </si>
  <si>
    <t>杨惠媛</t>
  </si>
  <si>
    <t>5111111123006</t>
  </si>
  <si>
    <t>蒋沉良</t>
  </si>
  <si>
    <t>5111111102630</t>
  </si>
  <si>
    <t>蓬安县石孔乡便民服务中心</t>
  </si>
  <si>
    <t>510813</t>
  </si>
  <si>
    <t>章青</t>
  </si>
  <si>
    <t>5111111010804</t>
  </si>
  <si>
    <t>缺考</t>
  </si>
  <si>
    <t>冯潇</t>
  </si>
  <si>
    <t>5111111111405</t>
  </si>
  <si>
    <t>朱虹</t>
  </si>
  <si>
    <t>5111111011105</t>
  </si>
  <si>
    <t>蓬安县人民医院</t>
  </si>
  <si>
    <t>财务管理</t>
  </si>
  <si>
    <t>510814</t>
  </si>
  <si>
    <t>沈香妘</t>
  </si>
  <si>
    <t>5111111050728</t>
  </si>
  <si>
    <t>王兰</t>
  </si>
  <si>
    <t>5111111073907</t>
  </si>
  <si>
    <t>胡欣雨</t>
  </si>
  <si>
    <t>5211111152705</t>
  </si>
  <si>
    <t>口腔医师</t>
  </si>
  <si>
    <t>520801</t>
  </si>
  <si>
    <t>谢昊然</t>
  </si>
  <si>
    <t>5211111161718</t>
  </si>
  <si>
    <t>影像诊断医师</t>
  </si>
  <si>
    <t>520802</t>
  </si>
  <si>
    <t>彭丹</t>
  </si>
  <si>
    <t>5211111161601</t>
  </si>
  <si>
    <t>杨洁茹</t>
  </si>
  <si>
    <t>5211111140405</t>
  </si>
  <si>
    <t>唐爽</t>
  </si>
  <si>
    <t>5211111150305</t>
  </si>
  <si>
    <t>王娇</t>
  </si>
  <si>
    <t>5211111151019</t>
  </si>
  <si>
    <t>护理</t>
  </si>
  <si>
    <t>520803</t>
  </si>
  <si>
    <t>王莉</t>
  </si>
  <si>
    <t>5211111140811</t>
  </si>
  <si>
    <t>熊曦</t>
  </si>
  <si>
    <t>5211111151204</t>
  </si>
  <si>
    <t>陈泠杉</t>
  </si>
  <si>
    <t>5211111161521</t>
  </si>
  <si>
    <t>520804</t>
  </si>
  <si>
    <t>罗皓</t>
  </si>
  <si>
    <t>5211111130526</t>
  </si>
  <si>
    <t>王文礼</t>
  </si>
  <si>
    <t>5211111161829</t>
  </si>
  <si>
    <t>尹雪梅</t>
  </si>
  <si>
    <t>5211111151607</t>
  </si>
  <si>
    <t>唐玲</t>
  </si>
  <si>
    <t>5211111150606</t>
  </si>
  <si>
    <t>祝瑜玲</t>
  </si>
  <si>
    <t>5211111132802</t>
  </si>
  <si>
    <t>辛恒</t>
  </si>
  <si>
    <t>5211111140605</t>
  </si>
  <si>
    <t>邱攀</t>
  </si>
  <si>
    <t>5211111140518</t>
  </si>
  <si>
    <t>蓬安县中医医院</t>
  </si>
  <si>
    <t>心电图医师</t>
  </si>
  <si>
    <t>520806</t>
  </si>
  <si>
    <t>李俊</t>
  </si>
  <si>
    <t>5211111132423</t>
  </si>
  <si>
    <t>肾内科血透医师</t>
  </si>
  <si>
    <t>520807</t>
  </si>
  <si>
    <t>张苗</t>
  </si>
  <si>
    <t>5211111153303</t>
  </si>
  <si>
    <t>蓬安县妇幼保健计划生育服务中心</t>
  </si>
  <si>
    <t>妇产科</t>
  </si>
  <si>
    <t>520808</t>
  </si>
  <si>
    <t>敖林</t>
  </si>
  <si>
    <t>5211111130620</t>
  </si>
  <si>
    <t>蓬安县城东社区卫生服务中心</t>
  </si>
  <si>
    <t>临床</t>
  </si>
  <si>
    <t>520809</t>
  </si>
  <si>
    <t>唐莉婷</t>
  </si>
  <si>
    <t>5211111142113</t>
  </si>
  <si>
    <t>成雨洁</t>
  </si>
  <si>
    <t>5211111150510</t>
  </si>
  <si>
    <t>祝瑞知</t>
  </si>
  <si>
    <t>5211111153821</t>
  </si>
  <si>
    <t>蓬安县城南社区卫生服务中心</t>
  </si>
  <si>
    <t>影像</t>
  </si>
  <si>
    <t>520810</t>
  </si>
  <si>
    <t>蒋林</t>
  </si>
  <si>
    <t>5211111140528</t>
  </si>
  <si>
    <t>兰才爽</t>
  </si>
  <si>
    <t>5211111154116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</si>
</sst>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workbookViewId="0">
      <pane ySplit="3" topLeftCell="A4" activePane="bottomLeft" state="frozen"/>
      <selection/>
      <selection pane="bottomLeft" activeCell="A1" sqref="A1:N2"/>
    </sheetView>
  </sheetViews>
  <sheetFormatPr defaultColWidth="9" defaultRowHeight="13.5"/>
  <cols>
    <col min="1" max="1" width="6.875" customWidth="1"/>
    <col min="2" max="2" width="10" customWidth="1"/>
    <col min="3" max="3" width="7.875" customWidth="1"/>
    <col min="4" max="4" width="14.875" customWidth="1"/>
    <col min="5" max="5" width="19.125" customWidth="1"/>
    <col min="6" max="6" width="11.875" customWidth="1"/>
    <col min="7" max="7" width="12.125" customWidth="1"/>
    <col min="8" max="8" width="10.125" style="7" customWidth="1"/>
    <col min="9" max="9" width="11.75" style="7" customWidth="1"/>
    <col min="10" max="10" width="10.625" style="7" customWidth="1"/>
    <col min="11" max="11" width="10.25" style="7" customWidth="1"/>
    <col min="12" max="12" width="9.125" style="7" customWidth="1"/>
    <col min="13" max="13" width="7.125" style="7" customWidth="1"/>
    <col min="14" max="14" width="17.25" customWidth="1"/>
  </cols>
  <sheetData>
    <row r="1" ht="3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0" customHeight="1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54" customHeight="1" spans="1:14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="1" customFormat="1" ht="45" customHeight="1" spans="1:14">
      <c r="A4" s="11">
        <v>1</v>
      </c>
      <c r="B4" s="11" t="s">
        <v>15</v>
      </c>
      <c r="C4" s="11" t="s">
        <v>16</v>
      </c>
      <c r="D4" s="12" t="s">
        <v>17</v>
      </c>
      <c r="E4" s="11" t="s">
        <v>18</v>
      </c>
      <c r="F4" s="11" t="s">
        <v>19</v>
      </c>
      <c r="G4" s="12" t="s">
        <v>20</v>
      </c>
      <c r="H4" s="13">
        <v>68</v>
      </c>
      <c r="I4" s="13">
        <f>H4*50%</f>
        <v>34</v>
      </c>
      <c r="J4" s="20">
        <v>78.33</v>
      </c>
      <c r="K4" s="20">
        <f>J4*50%</f>
        <v>39.165</v>
      </c>
      <c r="L4" s="20">
        <f>I4+K4</f>
        <v>73.165</v>
      </c>
      <c r="M4" s="21">
        <v>1</v>
      </c>
      <c r="N4" s="22" t="s">
        <v>21</v>
      </c>
    </row>
    <row r="5" s="1" customFormat="1" ht="45" customHeight="1" spans="1:14">
      <c r="A5" s="11">
        <v>2</v>
      </c>
      <c r="B5" s="11" t="s">
        <v>22</v>
      </c>
      <c r="C5" s="11" t="s">
        <v>23</v>
      </c>
      <c r="D5" s="12" t="s">
        <v>24</v>
      </c>
      <c r="E5" s="11" t="s">
        <v>18</v>
      </c>
      <c r="F5" s="11" t="s">
        <v>19</v>
      </c>
      <c r="G5" s="12" t="s">
        <v>20</v>
      </c>
      <c r="H5" s="13">
        <v>63.5</v>
      </c>
      <c r="I5" s="13">
        <f>H5*50%</f>
        <v>31.75</v>
      </c>
      <c r="J5" s="20">
        <v>82.33</v>
      </c>
      <c r="K5" s="20">
        <f>J5*50%</f>
        <v>41.165</v>
      </c>
      <c r="L5" s="20">
        <f>I5+K5</f>
        <v>72.915</v>
      </c>
      <c r="M5" s="21">
        <v>2</v>
      </c>
      <c r="N5" s="22"/>
    </row>
    <row r="6" s="1" customFormat="1" ht="45" customHeight="1" spans="1:14">
      <c r="A6" s="11">
        <v>3</v>
      </c>
      <c r="B6" s="11" t="s">
        <v>25</v>
      </c>
      <c r="C6" s="11" t="s">
        <v>16</v>
      </c>
      <c r="D6" s="12" t="s">
        <v>26</v>
      </c>
      <c r="E6" s="11" t="s">
        <v>18</v>
      </c>
      <c r="F6" s="11" t="s">
        <v>19</v>
      </c>
      <c r="G6" s="12" t="s">
        <v>20</v>
      </c>
      <c r="H6" s="13">
        <v>61.6</v>
      </c>
      <c r="I6" s="13">
        <f>H6*50%</f>
        <v>30.8</v>
      </c>
      <c r="J6" s="20">
        <v>81.67</v>
      </c>
      <c r="K6" s="20">
        <f>J6*50%</f>
        <v>40.835</v>
      </c>
      <c r="L6" s="20">
        <f>I6+K6</f>
        <v>71.635</v>
      </c>
      <c r="M6" s="21">
        <v>3</v>
      </c>
      <c r="N6" s="22"/>
    </row>
    <row r="7" s="2" customFormat="1" ht="45" customHeight="1" spans="1:14">
      <c r="A7" s="14">
        <v>4</v>
      </c>
      <c r="B7" s="15" t="s">
        <v>27</v>
      </c>
      <c r="C7" s="15" t="s">
        <v>16</v>
      </c>
      <c r="D7" s="16" t="s">
        <v>28</v>
      </c>
      <c r="E7" s="15" t="s">
        <v>29</v>
      </c>
      <c r="F7" s="15" t="s">
        <v>30</v>
      </c>
      <c r="G7" s="16" t="s">
        <v>31</v>
      </c>
      <c r="H7" s="17">
        <v>61.6</v>
      </c>
      <c r="I7" s="13">
        <f>H7*50%</f>
        <v>30.8</v>
      </c>
      <c r="J7" s="23">
        <v>83.33</v>
      </c>
      <c r="K7" s="20">
        <f>J7*50%</f>
        <v>41.665</v>
      </c>
      <c r="L7" s="20">
        <f>I7+K7</f>
        <v>72.465</v>
      </c>
      <c r="M7" s="24">
        <v>1</v>
      </c>
      <c r="N7" s="25" t="s">
        <v>21</v>
      </c>
    </row>
    <row r="8" s="2" customFormat="1" ht="45" customHeight="1" spans="1:14">
      <c r="A8" s="14">
        <v>5</v>
      </c>
      <c r="B8" s="15" t="s">
        <v>32</v>
      </c>
      <c r="C8" s="15" t="s">
        <v>16</v>
      </c>
      <c r="D8" s="16" t="s">
        <v>33</v>
      </c>
      <c r="E8" s="15" t="s">
        <v>29</v>
      </c>
      <c r="F8" s="15" t="s">
        <v>30</v>
      </c>
      <c r="G8" s="16" t="s">
        <v>31</v>
      </c>
      <c r="H8" s="17">
        <v>61.1</v>
      </c>
      <c r="I8" s="13">
        <f>H8*50%</f>
        <v>30.55</v>
      </c>
      <c r="J8" s="23">
        <v>79.17</v>
      </c>
      <c r="K8" s="20">
        <f>J8*50%</f>
        <v>39.585</v>
      </c>
      <c r="L8" s="20">
        <f>I8+K8</f>
        <v>70.135</v>
      </c>
      <c r="M8" s="24">
        <v>3</v>
      </c>
      <c r="N8" s="25"/>
    </row>
    <row r="9" s="2" customFormat="1" ht="45" customHeight="1" spans="1:14">
      <c r="A9" s="14">
        <v>6</v>
      </c>
      <c r="B9" s="15" t="s">
        <v>34</v>
      </c>
      <c r="C9" s="15" t="s">
        <v>16</v>
      </c>
      <c r="D9" s="16" t="s">
        <v>35</v>
      </c>
      <c r="E9" s="15" t="s">
        <v>29</v>
      </c>
      <c r="F9" s="15" t="s">
        <v>30</v>
      </c>
      <c r="G9" s="16" t="s">
        <v>31</v>
      </c>
      <c r="H9" s="17">
        <v>60.5</v>
      </c>
      <c r="I9" s="13">
        <f>H9*50%</f>
        <v>30.25</v>
      </c>
      <c r="J9" s="23">
        <v>80.17</v>
      </c>
      <c r="K9" s="20">
        <f>J9*50%</f>
        <v>40.085</v>
      </c>
      <c r="L9" s="20">
        <f>I9+K9</f>
        <v>70.335</v>
      </c>
      <c r="M9" s="24">
        <v>2</v>
      </c>
      <c r="N9" s="25"/>
    </row>
    <row r="10" s="1" customFormat="1" ht="45" customHeight="1" spans="1:14">
      <c r="A10" s="11">
        <v>7</v>
      </c>
      <c r="B10" s="18" t="s">
        <v>36</v>
      </c>
      <c r="C10" s="18" t="s">
        <v>16</v>
      </c>
      <c r="D10" s="19" t="s">
        <v>37</v>
      </c>
      <c r="E10" s="18" t="s">
        <v>38</v>
      </c>
      <c r="F10" s="18" t="s">
        <v>39</v>
      </c>
      <c r="G10" s="19" t="s">
        <v>40</v>
      </c>
      <c r="H10" s="13">
        <v>64.6</v>
      </c>
      <c r="I10" s="13">
        <f>H10*50%</f>
        <v>32.3</v>
      </c>
      <c r="J10" s="20">
        <v>81.83</v>
      </c>
      <c r="K10" s="20">
        <f>J10*50%</f>
        <v>40.915</v>
      </c>
      <c r="L10" s="20">
        <f>I10+K10</f>
        <v>73.215</v>
      </c>
      <c r="M10" s="21">
        <v>1</v>
      </c>
      <c r="N10" s="22" t="s">
        <v>21</v>
      </c>
    </row>
    <row r="11" s="1" customFormat="1" ht="45" customHeight="1" spans="1:14">
      <c r="A11" s="11">
        <v>8</v>
      </c>
      <c r="B11" s="18" t="s">
        <v>41</v>
      </c>
      <c r="C11" s="18" t="s">
        <v>16</v>
      </c>
      <c r="D11" s="19" t="s">
        <v>42</v>
      </c>
      <c r="E11" s="18" t="s">
        <v>38</v>
      </c>
      <c r="F11" s="18" t="s">
        <v>39</v>
      </c>
      <c r="G11" s="19" t="s">
        <v>40</v>
      </c>
      <c r="H11" s="13">
        <v>64.1</v>
      </c>
      <c r="I11" s="13">
        <f>H11*50%</f>
        <v>32.05</v>
      </c>
      <c r="J11" s="20">
        <v>77.33</v>
      </c>
      <c r="K11" s="20">
        <f>J11*50%</f>
        <v>38.665</v>
      </c>
      <c r="L11" s="20">
        <f>I11+K11</f>
        <v>70.715</v>
      </c>
      <c r="M11" s="21">
        <v>3</v>
      </c>
      <c r="N11" s="22"/>
    </row>
    <row r="12" s="1" customFormat="1" ht="45" customHeight="1" spans="1:14">
      <c r="A12" s="11">
        <v>9</v>
      </c>
      <c r="B12" s="18" t="s">
        <v>43</v>
      </c>
      <c r="C12" s="18" t="s">
        <v>16</v>
      </c>
      <c r="D12" s="19" t="s">
        <v>44</v>
      </c>
      <c r="E12" s="18" t="s">
        <v>38</v>
      </c>
      <c r="F12" s="18" t="s">
        <v>39</v>
      </c>
      <c r="G12" s="19" t="s">
        <v>40</v>
      </c>
      <c r="H12" s="13">
        <v>61.9</v>
      </c>
      <c r="I12" s="13">
        <f>H12*50%</f>
        <v>30.95</v>
      </c>
      <c r="J12" s="20">
        <v>81.5</v>
      </c>
      <c r="K12" s="20">
        <f>J12*50%</f>
        <v>40.75</v>
      </c>
      <c r="L12" s="20">
        <f>I12+K12</f>
        <v>71.7</v>
      </c>
      <c r="M12" s="21">
        <v>2</v>
      </c>
      <c r="N12" s="22"/>
    </row>
    <row r="13" s="2" customFormat="1" ht="45" customHeight="1" spans="1:14">
      <c r="A13" s="14">
        <v>10</v>
      </c>
      <c r="B13" s="15" t="s">
        <v>45</v>
      </c>
      <c r="C13" s="15" t="s">
        <v>16</v>
      </c>
      <c r="D13" s="16" t="s">
        <v>46</v>
      </c>
      <c r="E13" s="15" t="s">
        <v>38</v>
      </c>
      <c r="F13" s="15" t="s">
        <v>47</v>
      </c>
      <c r="G13" s="16" t="s">
        <v>48</v>
      </c>
      <c r="H13" s="17">
        <v>74.7</v>
      </c>
      <c r="I13" s="13">
        <f>H13*50%</f>
        <v>37.35</v>
      </c>
      <c r="J13" s="23">
        <v>79.5</v>
      </c>
      <c r="K13" s="20">
        <f>J13*50%</f>
        <v>39.75</v>
      </c>
      <c r="L13" s="20">
        <f>I13+K13</f>
        <v>77.1</v>
      </c>
      <c r="M13" s="24">
        <v>1</v>
      </c>
      <c r="N13" s="25" t="s">
        <v>21</v>
      </c>
    </row>
    <row r="14" s="2" customFormat="1" ht="45" customHeight="1" spans="1:14">
      <c r="A14" s="14">
        <v>11</v>
      </c>
      <c r="B14" s="15" t="s">
        <v>49</v>
      </c>
      <c r="C14" s="15" t="s">
        <v>16</v>
      </c>
      <c r="D14" s="16" t="s">
        <v>50</v>
      </c>
      <c r="E14" s="15" t="s">
        <v>38</v>
      </c>
      <c r="F14" s="15" t="s">
        <v>47</v>
      </c>
      <c r="G14" s="16" t="s">
        <v>48</v>
      </c>
      <c r="H14" s="17">
        <v>72.1</v>
      </c>
      <c r="I14" s="13">
        <f>H14*50%</f>
        <v>36.05</v>
      </c>
      <c r="J14" s="23">
        <v>80.67</v>
      </c>
      <c r="K14" s="20">
        <f>J14*50%</f>
        <v>40.335</v>
      </c>
      <c r="L14" s="20">
        <f>I14+K14</f>
        <v>76.385</v>
      </c>
      <c r="M14" s="24">
        <v>2</v>
      </c>
      <c r="N14" s="25"/>
    </row>
    <row r="15" s="2" customFormat="1" ht="45" customHeight="1" spans="1:14">
      <c r="A15" s="14">
        <v>12</v>
      </c>
      <c r="B15" s="15" t="s">
        <v>51</v>
      </c>
      <c r="C15" s="15" t="s">
        <v>23</v>
      </c>
      <c r="D15" s="16" t="s">
        <v>52</v>
      </c>
      <c r="E15" s="15" t="s">
        <v>38</v>
      </c>
      <c r="F15" s="15" t="s">
        <v>47</v>
      </c>
      <c r="G15" s="16" t="s">
        <v>48</v>
      </c>
      <c r="H15" s="17">
        <v>66.4</v>
      </c>
      <c r="I15" s="13">
        <f>H15*50%</f>
        <v>33.2</v>
      </c>
      <c r="J15" s="23">
        <v>78.67</v>
      </c>
      <c r="K15" s="20">
        <f>J15*50%</f>
        <v>39.335</v>
      </c>
      <c r="L15" s="20">
        <f>I15+K15</f>
        <v>72.535</v>
      </c>
      <c r="M15" s="24">
        <v>3</v>
      </c>
      <c r="N15" s="25"/>
    </row>
    <row r="16" s="1" customFormat="1" ht="45" customHeight="1" spans="1:14">
      <c r="A16" s="11">
        <v>13</v>
      </c>
      <c r="B16" s="18" t="s">
        <v>53</v>
      </c>
      <c r="C16" s="18" t="s">
        <v>16</v>
      </c>
      <c r="D16" s="19" t="s">
        <v>54</v>
      </c>
      <c r="E16" s="18" t="s">
        <v>55</v>
      </c>
      <c r="F16" s="18" t="s">
        <v>56</v>
      </c>
      <c r="G16" s="19" t="s">
        <v>57</v>
      </c>
      <c r="H16" s="13">
        <v>63.8</v>
      </c>
      <c r="I16" s="13">
        <f>H16*50%</f>
        <v>31.9</v>
      </c>
      <c r="J16" s="20">
        <v>77.67</v>
      </c>
      <c r="K16" s="20">
        <f>J16*50%</f>
        <v>38.835</v>
      </c>
      <c r="L16" s="20">
        <f>I16+K16</f>
        <v>70.735</v>
      </c>
      <c r="M16" s="21">
        <v>2</v>
      </c>
      <c r="N16" s="22"/>
    </row>
    <row r="17" s="1" customFormat="1" ht="45" customHeight="1" spans="1:14">
      <c r="A17" s="11">
        <v>14</v>
      </c>
      <c r="B17" s="18" t="s">
        <v>58</v>
      </c>
      <c r="C17" s="18" t="s">
        <v>16</v>
      </c>
      <c r="D17" s="19" t="s">
        <v>59</v>
      </c>
      <c r="E17" s="18" t="s">
        <v>55</v>
      </c>
      <c r="F17" s="18" t="s">
        <v>56</v>
      </c>
      <c r="G17" s="19" t="s">
        <v>57</v>
      </c>
      <c r="H17" s="13">
        <v>62</v>
      </c>
      <c r="I17" s="13">
        <f>H17*50%</f>
        <v>31</v>
      </c>
      <c r="J17" s="20">
        <v>79.67</v>
      </c>
      <c r="K17" s="20">
        <f>J17*50%</f>
        <v>39.835</v>
      </c>
      <c r="L17" s="20">
        <f>I17+K17</f>
        <v>70.835</v>
      </c>
      <c r="M17" s="21">
        <v>1</v>
      </c>
      <c r="N17" s="25" t="s">
        <v>21</v>
      </c>
    </row>
    <row r="18" s="1" customFormat="1" ht="45" customHeight="1" spans="1:14">
      <c r="A18" s="11">
        <v>15</v>
      </c>
      <c r="B18" s="18" t="s">
        <v>60</v>
      </c>
      <c r="C18" s="18" t="s">
        <v>16</v>
      </c>
      <c r="D18" s="19" t="s">
        <v>61</v>
      </c>
      <c r="E18" s="18" t="s">
        <v>55</v>
      </c>
      <c r="F18" s="18" t="s">
        <v>56</v>
      </c>
      <c r="G18" s="19" t="s">
        <v>57</v>
      </c>
      <c r="H18" s="13">
        <v>60.8</v>
      </c>
      <c r="I18" s="13">
        <f t="shared" ref="I18:I24" si="0">H18*50%</f>
        <v>30.4</v>
      </c>
      <c r="J18" s="20">
        <v>80.33</v>
      </c>
      <c r="K18" s="20">
        <f>J18*50%</f>
        <v>40.165</v>
      </c>
      <c r="L18" s="20">
        <f>I18+K18</f>
        <v>70.565</v>
      </c>
      <c r="M18" s="21">
        <v>3</v>
      </c>
      <c r="N18" s="22"/>
    </row>
    <row r="19" s="1" customFormat="1" ht="45" customHeight="1" spans="1:14">
      <c r="A19" s="11">
        <v>16</v>
      </c>
      <c r="B19" s="18" t="s">
        <v>62</v>
      </c>
      <c r="C19" s="18" t="s">
        <v>16</v>
      </c>
      <c r="D19" s="38" t="s">
        <v>63</v>
      </c>
      <c r="E19" s="18" t="s">
        <v>55</v>
      </c>
      <c r="F19" s="18" t="s">
        <v>64</v>
      </c>
      <c r="G19" s="19">
        <v>510805</v>
      </c>
      <c r="H19" s="13">
        <v>55.8</v>
      </c>
      <c r="I19" s="13">
        <f t="shared" si="0"/>
        <v>27.9</v>
      </c>
      <c r="J19" s="20">
        <v>84</v>
      </c>
      <c r="K19" s="20">
        <f t="shared" ref="K19:K24" si="1">J19*50%</f>
        <v>42</v>
      </c>
      <c r="L19" s="20">
        <f t="shared" ref="L19:L24" si="2">I19+K19</f>
        <v>69.9</v>
      </c>
      <c r="M19" s="21">
        <v>1</v>
      </c>
      <c r="N19" s="25" t="s">
        <v>21</v>
      </c>
    </row>
    <row r="20" s="1" customFormat="1" ht="45" customHeight="1" spans="1:14">
      <c r="A20" s="11">
        <v>17</v>
      </c>
      <c r="B20" s="18" t="s">
        <v>65</v>
      </c>
      <c r="C20" s="18" t="s">
        <v>23</v>
      </c>
      <c r="D20" s="38" t="s">
        <v>66</v>
      </c>
      <c r="E20" s="18" t="s">
        <v>55</v>
      </c>
      <c r="F20" s="18" t="s">
        <v>64</v>
      </c>
      <c r="G20" s="19">
        <v>510805</v>
      </c>
      <c r="H20" s="13">
        <v>43.7</v>
      </c>
      <c r="I20" s="13">
        <f t="shared" si="0"/>
        <v>21.85</v>
      </c>
      <c r="J20" s="20">
        <v>83.83</v>
      </c>
      <c r="K20" s="20">
        <f t="shared" si="1"/>
        <v>41.915</v>
      </c>
      <c r="L20" s="20">
        <f t="shared" si="2"/>
        <v>63.765</v>
      </c>
      <c r="M20" s="21">
        <v>3</v>
      </c>
      <c r="N20" s="22"/>
    </row>
    <row r="21" s="1" customFormat="1" ht="45" customHeight="1" spans="1:14">
      <c r="A21" s="11">
        <v>18</v>
      </c>
      <c r="B21" s="18" t="s">
        <v>67</v>
      </c>
      <c r="C21" s="18" t="s">
        <v>23</v>
      </c>
      <c r="D21" s="38" t="s">
        <v>68</v>
      </c>
      <c r="E21" s="18" t="s">
        <v>55</v>
      </c>
      <c r="F21" s="18" t="s">
        <v>64</v>
      </c>
      <c r="G21" s="19">
        <v>510805</v>
      </c>
      <c r="H21" s="13">
        <v>32.2</v>
      </c>
      <c r="I21" s="13">
        <f t="shared" si="0"/>
        <v>16.1</v>
      </c>
      <c r="J21" s="20">
        <v>82.5</v>
      </c>
      <c r="K21" s="20">
        <f t="shared" si="1"/>
        <v>41.25</v>
      </c>
      <c r="L21" s="20">
        <f t="shared" si="2"/>
        <v>57.35</v>
      </c>
      <c r="M21" s="21">
        <v>6</v>
      </c>
      <c r="N21" s="22"/>
    </row>
    <row r="22" s="1" customFormat="1" ht="45" customHeight="1" spans="1:14">
      <c r="A22" s="11">
        <v>19</v>
      </c>
      <c r="B22" s="18" t="s">
        <v>69</v>
      </c>
      <c r="C22" s="18" t="s">
        <v>16</v>
      </c>
      <c r="D22" s="38" t="s">
        <v>70</v>
      </c>
      <c r="E22" s="18" t="s">
        <v>55</v>
      </c>
      <c r="F22" s="18" t="s">
        <v>64</v>
      </c>
      <c r="G22" s="19">
        <v>510805</v>
      </c>
      <c r="H22" s="13">
        <v>49.4</v>
      </c>
      <c r="I22" s="13">
        <f t="shared" si="0"/>
        <v>24.7</v>
      </c>
      <c r="J22" s="20">
        <v>82.5</v>
      </c>
      <c r="K22" s="20">
        <f t="shared" si="1"/>
        <v>41.25</v>
      </c>
      <c r="L22" s="20">
        <f t="shared" si="2"/>
        <v>65.95</v>
      </c>
      <c r="M22" s="21">
        <v>2</v>
      </c>
      <c r="N22" s="25" t="s">
        <v>21</v>
      </c>
    </row>
    <row r="23" s="1" customFormat="1" ht="45" customHeight="1" spans="1:14">
      <c r="A23" s="11">
        <v>20</v>
      </c>
      <c r="B23" s="18" t="s">
        <v>71</v>
      </c>
      <c r="C23" s="18" t="s">
        <v>23</v>
      </c>
      <c r="D23" s="38" t="s">
        <v>72</v>
      </c>
      <c r="E23" s="18" t="s">
        <v>55</v>
      </c>
      <c r="F23" s="18" t="s">
        <v>64</v>
      </c>
      <c r="G23" s="19">
        <v>510805</v>
      </c>
      <c r="H23" s="13">
        <v>39.3</v>
      </c>
      <c r="I23" s="13">
        <f t="shared" si="0"/>
        <v>19.65</v>
      </c>
      <c r="J23" s="20">
        <v>82.5</v>
      </c>
      <c r="K23" s="20">
        <f t="shared" si="1"/>
        <v>41.25</v>
      </c>
      <c r="L23" s="20">
        <f t="shared" si="2"/>
        <v>60.9</v>
      </c>
      <c r="M23" s="21">
        <v>5</v>
      </c>
      <c r="N23" s="22"/>
    </row>
    <row r="24" s="1" customFormat="1" ht="45" customHeight="1" spans="1:14">
      <c r="A24" s="11">
        <v>21</v>
      </c>
      <c r="B24" s="18" t="s">
        <v>73</v>
      </c>
      <c r="C24" s="18" t="s">
        <v>16</v>
      </c>
      <c r="D24" s="38" t="s">
        <v>74</v>
      </c>
      <c r="E24" s="18" t="s">
        <v>55</v>
      </c>
      <c r="F24" s="18" t="s">
        <v>64</v>
      </c>
      <c r="G24" s="19">
        <v>510805</v>
      </c>
      <c r="H24" s="13">
        <v>44</v>
      </c>
      <c r="I24" s="13">
        <f t="shared" si="0"/>
        <v>22</v>
      </c>
      <c r="J24" s="20">
        <v>81.83</v>
      </c>
      <c r="K24" s="20">
        <f t="shared" si="1"/>
        <v>40.915</v>
      </c>
      <c r="L24" s="20">
        <f t="shared" si="2"/>
        <v>62.915</v>
      </c>
      <c r="M24" s="21">
        <v>4</v>
      </c>
      <c r="N24" s="22"/>
    </row>
    <row r="25" s="2" customFormat="1" ht="45" customHeight="1" spans="1:14">
      <c r="A25" s="11">
        <v>22</v>
      </c>
      <c r="B25" s="15" t="s">
        <v>75</v>
      </c>
      <c r="C25" s="15" t="s">
        <v>23</v>
      </c>
      <c r="D25" s="16" t="s">
        <v>76</v>
      </c>
      <c r="E25" s="15" t="s">
        <v>77</v>
      </c>
      <c r="F25" s="15" t="s">
        <v>78</v>
      </c>
      <c r="G25" s="16" t="s">
        <v>79</v>
      </c>
      <c r="H25" s="17">
        <v>67</v>
      </c>
      <c r="I25" s="13">
        <f t="shared" ref="I25:I42" si="3">H25*50%</f>
        <v>33.5</v>
      </c>
      <c r="J25" s="23">
        <v>81.5</v>
      </c>
      <c r="K25" s="20">
        <f t="shared" ref="K25:K42" si="4">J25*50%</f>
        <v>40.75</v>
      </c>
      <c r="L25" s="20">
        <f t="shared" ref="L25:L42" si="5">I25+K25</f>
        <v>74.25</v>
      </c>
      <c r="M25" s="24">
        <v>1</v>
      </c>
      <c r="N25" s="25" t="s">
        <v>21</v>
      </c>
    </row>
    <row r="26" s="2" customFormat="1" ht="45" customHeight="1" spans="1:14">
      <c r="A26" s="11">
        <v>23</v>
      </c>
      <c r="B26" s="15" t="s">
        <v>80</v>
      </c>
      <c r="C26" s="15" t="s">
        <v>23</v>
      </c>
      <c r="D26" s="16" t="s">
        <v>81</v>
      </c>
      <c r="E26" s="15" t="s">
        <v>77</v>
      </c>
      <c r="F26" s="15" t="s">
        <v>78</v>
      </c>
      <c r="G26" s="16" t="s">
        <v>79</v>
      </c>
      <c r="H26" s="17">
        <v>62.9</v>
      </c>
      <c r="I26" s="13">
        <f t="shared" si="3"/>
        <v>31.45</v>
      </c>
      <c r="J26" s="23">
        <v>80</v>
      </c>
      <c r="K26" s="20">
        <f t="shared" si="4"/>
        <v>40</v>
      </c>
      <c r="L26" s="20">
        <f t="shared" si="5"/>
        <v>71.45</v>
      </c>
      <c r="M26" s="24">
        <v>2</v>
      </c>
      <c r="N26" s="25"/>
    </row>
    <row r="27" s="3" customFormat="1" ht="45" customHeight="1" spans="1:14">
      <c r="A27" s="11">
        <v>24</v>
      </c>
      <c r="B27" s="15" t="s">
        <v>82</v>
      </c>
      <c r="C27" s="15" t="s">
        <v>23</v>
      </c>
      <c r="D27" s="16" t="s">
        <v>83</v>
      </c>
      <c r="E27" s="15" t="s">
        <v>77</v>
      </c>
      <c r="F27" s="15" t="s">
        <v>78</v>
      </c>
      <c r="G27" s="16" t="s">
        <v>79</v>
      </c>
      <c r="H27" s="17">
        <v>60.8</v>
      </c>
      <c r="I27" s="13">
        <f t="shared" si="3"/>
        <v>30.4</v>
      </c>
      <c r="J27" s="26">
        <v>77</v>
      </c>
      <c r="K27" s="20">
        <f t="shared" si="4"/>
        <v>38.5</v>
      </c>
      <c r="L27" s="20">
        <f t="shared" si="5"/>
        <v>68.9</v>
      </c>
      <c r="M27" s="27">
        <v>3</v>
      </c>
      <c r="N27" s="28"/>
    </row>
    <row r="28" s="1" customFormat="1" ht="45" customHeight="1" spans="1:14">
      <c r="A28" s="11">
        <v>25</v>
      </c>
      <c r="B28" s="18" t="s">
        <v>84</v>
      </c>
      <c r="C28" s="18" t="s">
        <v>16</v>
      </c>
      <c r="D28" s="19" t="s">
        <v>85</v>
      </c>
      <c r="E28" s="18" t="s">
        <v>86</v>
      </c>
      <c r="F28" s="18" t="s">
        <v>87</v>
      </c>
      <c r="G28" s="19" t="s">
        <v>88</v>
      </c>
      <c r="H28" s="13">
        <v>60.3</v>
      </c>
      <c r="I28" s="13">
        <f t="shared" si="3"/>
        <v>30.15</v>
      </c>
      <c r="J28" s="20">
        <v>84.17</v>
      </c>
      <c r="K28" s="20">
        <f t="shared" si="4"/>
        <v>42.085</v>
      </c>
      <c r="L28" s="20">
        <f t="shared" si="5"/>
        <v>72.235</v>
      </c>
      <c r="M28" s="21">
        <v>1</v>
      </c>
      <c r="N28" s="25" t="s">
        <v>21</v>
      </c>
    </row>
    <row r="29" s="1" customFormat="1" ht="45" customHeight="1" spans="1:14">
      <c r="A29" s="11">
        <v>26</v>
      </c>
      <c r="B29" s="18" t="s">
        <v>89</v>
      </c>
      <c r="C29" s="18" t="s">
        <v>23</v>
      </c>
      <c r="D29" s="19" t="s">
        <v>90</v>
      </c>
      <c r="E29" s="18" t="s">
        <v>86</v>
      </c>
      <c r="F29" s="18" t="s">
        <v>87</v>
      </c>
      <c r="G29" s="19" t="s">
        <v>88</v>
      </c>
      <c r="H29" s="13">
        <v>58.7</v>
      </c>
      <c r="I29" s="13">
        <f t="shared" si="3"/>
        <v>29.35</v>
      </c>
      <c r="J29" s="20">
        <v>79.67</v>
      </c>
      <c r="K29" s="20">
        <f t="shared" si="4"/>
        <v>39.835</v>
      </c>
      <c r="L29" s="20">
        <f t="shared" si="5"/>
        <v>69.185</v>
      </c>
      <c r="M29" s="21">
        <v>2</v>
      </c>
      <c r="N29" s="22"/>
    </row>
    <row r="30" s="1" customFormat="1" ht="45" customHeight="1" spans="1:14">
      <c r="A30" s="11">
        <v>27</v>
      </c>
      <c r="B30" s="18" t="s">
        <v>91</v>
      </c>
      <c r="C30" s="18" t="s">
        <v>23</v>
      </c>
      <c r="D30" s="19" t="s">
        <v>92</v>
      </c>
      <c r="E30" s="18" t="s">
        <v>86</v>
      </c>
      <c r="F30" s="18" t="s">
        <v>87</v>
      </c>
      <c r="G30" s="19" t="s">
        <v>88</v>
      </c>
      <c r="H30" s="13">
        <v>56.7</v>
      </c>
      <c r="I30" s="13">
        <f t="shared" si="3"/>
        <v>28.35</v>
      </c>
      <c r="J30" s="20">
        <v>79.33</v>
      </c>
      <c r="K30" s="20">
        <f t="shared" si="4"/>
        <v>39.665</v>
      </c>
      <c r="L30" s="20">
        <f t="shared" si="5"/>
        <v>68.015</v>
      </c>
      <c r="M30" s="21">
        <v>3</v>
      </c>
      <c r="N30" s="22"/>
    </row>
    <row r="31" s="2" customFormat="1" ht="45" customHeight="1" spans="1:14">
      <c r="A31" s="11">
        <v>28</v>
      </c>
      <c r="B31" s="15" t="s">
        <v>93</v>
      </c>
      <c r="C31" s="15" t="s">
        <v>16</v>
      </c>
      <c r="D31" s="16" t="s">
        <v>94</v>
      </c>
      <c r="E31" s="15" t="s">
        <v>95</v>
      </c>
      <c r="F31" s="15" t="s">
        <v>47</v>
      </c>
      <c r="G31" s="16" t="s">
        <v>96</v>
      </c>
      <c r="H31" s="17">
        <v>60.4</v>
      </c>
      <c r="I31" s="13">
        <f t="shared" si="3"/>
        <v>30.2</v>
      </c>
      <c r="J31" s="23">
        <v>79</v>
      </c>
      <c r="K31" s="20">
        <f t="shared" si="4"/>
        <v>39.5</v>
      </c>
      <c r="L31" s="20">
        <f t="shared" si="5"/>
        <v>69.7</v>
      </c>
      <c r="M31" s="24">
        <v>2</v>
      </c>
      <c r="N31" s="25"/>
    </row>
    <row r="32" s="2" customFormat="1" ht="45" customHeight="1" spans="1:14">
      <c r="A32" s="11">
        <v>29</v>
      </c>
      <c r="B32" s="15" t="s">
        <v>97</v>
      </c>
      <c r="C32" s="15" t="s">
        <v>16</v>
      </c>
      <c r="D32" s="16" t="s">
        <v>98</v>
      </c>
      <c r="E32" s="15" t="s">
        <v>95</v>
      </c>
      <c r="F32" s="15" t="s">
        <v>47</v>
      </c>
      <c r="G32" s="16" t="s">
        <v>96</v>
      </c>
      <c r="H32" s="17">
        <v>59.8</v>
      </c>
      <c r="I32" s="13">
        <f t="shared" si="3"/>
        <v>29.9</v>
      </c>
      <c r="J32" s="23">
        <v>83.5</v>
      </c>
      <c r="K32" s="20">
        <f t="shared" si="4"/>
        <v>41.75</v>
      </c>
      <c r="L32" s="20">
        <f t="shared" si="5"/>
        <v>71.65</v>
      </c>
      <c r="M32" s="24">
        <v>1</v>
      </c>
      <c r="N32" s="25" t="s">
        <v>21</v>
      </c>
    </row>
    <row r="33" s="3" customFormat="1" ht="45" customHeight="1" spans="1:14">
      <c r="A33" s="11">
        <v>30</v>
      </c>
      <c r="B33" s="15" t="s">
        <v>99</v>
      </c>
      <c r="C33" s="15" t="s">
        <v>16</v>
      </c>
      <c r="D33" s="16" t="s">
        <v>100</v>
      </c>
      <c r="E33" s="15" t="s">
        <v>95</v>
      </c>
      <c r="F33" s="15" t="s">
        <v>47</v>
      </c>
      <c r="G33" s="16" t="s">
        <v>96</v>
      </c>
      <c r="H33" s="17">
        <v>59.7</v>
      </c>
      <c r="I33" s="13">
        <f t="shared" si="3"/>
        <v>29.85</v>
      </c>
      <c r="J33" s="26">
        <v>77.67</v>
      </c>
      <c r="K33" s="20">
        <f t="shared" si="4"/>
        <v>38.835</v>
      </c>
      <c r="L33" s="20">
        <f t="shared" si="5"/>
        <v>68.685</v>
      </c>
      <c r="M33" s="27">
        <v>3</v>
      </c>
      <c r="N33" s="28"/>
    </row>
    <row r="34" s="1" customFormat="1" ht="45" customHeight="1" spans="1:14">
      <c r="A34" s="11">
        <v>31</v>
      </c>
      <c r="B34" s="18" t="s">
        <v>101</v>
      </c>
      <c r="C34" s="18" t="s">
        <v>23</v>
      </c>
      <c r="D34" s="19" t="s">
        <v>102</v>
      </c>
      <c r="E34" s="18" t="s">
        <v>103</v>
      </c>
      <c r="F34" s="18" t="s">
        <v>47</v>
      </c>
      <c r="G34" s="19" t="s">
        <v>104</v>
      </c>
      <c r="H34" s="13">
        <v>57</v>
      </c>
      <c r="I34" s="13">
        <f t="shared" si="3"/>
        <v>28.5</v>
      </c>
      <c r="J34" s="20">
        <v>79</v>
      </c>
      <c r="K34" s="20">
        <f t="shared" si="4"/>
        <v>39.5</v>
      </c>
      <c r="L34" s="20">
        <f t="shared" si="5"/>
        <v>68</v>
      </c>
      <c r="M34" s="21">
        <v>2</v>
      </c>
      <c r="N34" s="22"/>
    </row>
    <row r="35" s="4" customFormat="1" ht="45" customHeight="1" spans="1:14">
      <c r="A35" s="11">
        <v>32</v>
      </c>
      <c r="B35" s="18" t="s">
        <v>105</v>
      </c>
      <c r="C35" s="18" t="s">
        <v>16</v>
      </c>
      <c r="D35" s="19" t="s">
        <v>106</v>
      </c>
      <c r="E35" s="18" t="s">
        <v>103</v>
      </c>
      <c r="F35" s="18" t="s">
        <v>47</v>
      </c>
      <c r="G35" s="19" t="s">
        <v>104</v>
      </c>
      <c r="H35" s="13">
        <v>53.6</v>
      </c>
      <c r="I35" s="13">
        <f t="shared" si="3"/>
        <v>26.8</v>
      </c>
      <c r="J35" s="29">
        <v>84</v>
      </c>
      <c r="K35" s="30">
        <f t="shared" si="4"/>
        <v>42</v>
      </c>
      <c r="L35" s="30">
        <f t="shared" si="5"/>
        <v>68.8</v>
      </c>
      <c r="M35" s="31">
        <v>1</v>
      </c>
      <c r="N35" s="25" t="s">
        <v>21</v>
      </c>
    </row>
    <row r="36" s="4" customFormat="1" ht="45" customHeight="1" spans="1:14">
      <c r="A36" s="11">
        <v>33</v>
      </c>
      <c r="B36" s="18" t="s">
        <v>107</v>
      </c>
      <c r="C36" s="18" t="s">
        <v>16</v>
      </c>
      <c r="D36" s="19" t="s">
        <v>108</v>
      </c>
      <c r="E36" s="18" t="s">
        <v>103</v>
      </c>
      <c r="F36" s="18" t="s">
        <v>47</v>
      </c>
      <c r="G36" s="19" t="s">
        <v>104</v>
      </c>
      <c r="H36" s="13">
        <v>53.5</v>
      </c>
      <c r="I36" s="13">
        <f t="shared" si="3"/>
        <v>26.75</v>
      </c>
      <c r="J36" s="29">
        <v>80</v>
      </c>
      <c r="K36" s="30">
        <f t="shared" si="4"/>
        <v>40</v>
      </c>
      <c r="L36" s="30">
        <f t="shared" si="5"/>
        <v>66.75</v>
      </c>
      <c r="M36" s="31">
        <v>3</v>
      </c>
      <c r="N36" s="32"/>
    </row>
    <row r="37" s="2" customFormat="1" ht="45" customHeight="1" spans="1:14">
      <c r="A37" s="11">
        <v>34</v>
      </c>
      <c r="B37" s="15" t="s">
        <v>109</v>
      </c>
      <c r="C37" s="15" t="s">
        <v>23</v>
      </c>
      <c r="D37" s="16" t="s">
        <v>110</v>
      </c>
      <c r="E37" s="15" t="s">
        <v>111</v>
      </c>
      <c r="F37" s="15" t="s">
        <v>112</v>
      </c>
      <c r="G37" s="16" t="s">
        <v>113</v>
      </c>
      <c r="H37" s="17">
        <v>63.9</v>
      </c>
      <c r="I37" s="13">
        <f t="shared" si="3"/>
        <v>31.95</v>
      </c>
      <c r="J37" s="23">
        <v>80</v>
      </c>
      <c r="K37" s="20">
        <f t="shared" si="4"/>
        <v>40</v>
      </c>
      <c r="L37" s="20">
        <f t="shared" si="5"/>
        <v>71.95</v>
      </c>
      <c r="M37" s="24">
        <v>1</v>
      </c>
      <c r="N37" s="25" t="s">
        <v>21</v>
      </c>
    </row>
    <row r="38" s="2" customFormat="1" ht="45" customHeight="1" spans="1:14">
      <c r="A38" s="11">
        <v>35</v>
      </c>
      <c r="B38" s="15" t="s">
        <v>114</v>
      </c>
      <c r="C38" s="15" t="s">
        <v>23</v>
      </c>
      <c r="D38" s="16" t="s">
        <v>115</v>
      </c>
      <c r="E38" s="15" t="s">
        <v>111</v>
      </c>
      <c r="F38" s="15" t="s">
        <v>112</v>
      </c>
      <c r="G38" s="16" t="s">
        <v>113</v>
      </c>
      <c r="H38" s="17">
        <v>61.3</v>
      </c>
      <c r="I38" s="13">
        <f t="shared" si="3"/>
        <v>30.65</v>
      </c>
      <c r="J38" s="23">
        <v>82</v>
      </c>
      <c r="K38" s="20">
        <f t="shared" si="4"/>
        <v>41</v>
      </c>
      <c r="L38" s="20">
        <f t="shared" si="5"/>
        <v>71.65</v>
      </c>
      <c r="M38" s="24">
        <v>2</v>
      </c>
      <c r="N38" s="25"/>
    </row>
    <row r="39" s="2" customFormat="1" ht="45" customHeight="1" spans="1:14">
      <c r="A39" s="11">
        <v>36</v>
      </c>
      <c r="B39" s="15" t="s">
        <v>116</v>
      </c>
      <c r="C39" s="15" t="s">
        <v>23</v>
      </c>
      <c r="D39" s="16" t="s">
        <v>117</v>
      </c>
      <c r="E39" s="15" t="s">
        <v>111</v>
      </c>
      <c r="F39" s="15" t="s">
        <v>112</v>
      </c>
      <c r="G39" s="16" t="s">
        <v>113</v>
      </c>
      <c r="H39" s="17">
        <v>60.8</v>
      </c>
      <c r="I39" s="13">
        <f t="shared" si="3"/>
        <v>30.4</v>
      </c>
      <c r="J39" s="23">
        <v>80</v>
      </c>
      <c r="K39" s="20">
        <f t="shared" si="4"/>
        <v>40</v>
      </c>
      <c r="L39" s="20">
        <f t="shared" si="5"/>
        <v>70.4</v>
      </c>
      <c r="M39" s="24">
        <v>3</v>
      </c>
      <c r="N39" s="25"/>
    </row>
    <row r="40" s="1" customFormat="1" ht="45" customHeight="1" spans="1:14">
      <c r="A40" s="11">
        <v>37</v>
      </c>
      <c r="B40" s="18" t="s">
        <v>118</v>
      </c>
      <c r="C40" s="18" t="s">
        <v>16</v>
      </c>
      <c r="D40" s="19" t="s">
        <v>119</v>
      </c>
      <c r="E40" s="18" t="s">
        <v>120</v>
      </c>
      <c r="F40" s="18" t="s">
        <v>121</v>
      </c>
      <c r="G40" s="19" t="s">
        <v>122</v>
      </c>
      <c r="H40" s="13">
        <v>67.3</v>
      </c>
      <c r="I40" s="13">
        <f t="shared" si="3"/>
        <v>33.65</v>
      </c>
      <c r="J40" s="20">
        <v>77.67</v>
      </c>
      <c r="K40" s="20">
        <f t="shared" si="4"/>
        <v>38.835</v>
      </c>
      <c r="L40" s="20">
        <f t="shared" si="5"/>
        <v>72.485</v>
      </c>
      <c r="M40" s="21">
        <v>1</v>
      </c>
      <c r="N40" s="25" t="s">
        <v>21</v>
      </c>
    </row>
    <row r="41" s="1" customFormat="1" ht="45" customHeight="1" spans="1:14">
      <c r="A41" s="11">
        <v>38</v>
      </c>
      <c r="B41" s="18" t="s">
        <v>123</v>
      </c>
      <c r="C41" s="18" t="s">
        <v>23</v>
      </c>
      <c r="D41" s="19" t="s">
        <v>124</v>
      </c>
      <c r="E41" s="18" t="s">
        <v>120</v>
      </c>
      <c r="F41" s="18" t="s">
        <v>121</v>
      </c>
      <c r="G41" s="19" t="s">
        <v>122</v>
      </c>
      <c r="H41" s="13">
        <v>64</v>
      </c>
      <c r="I41" s="13">
        <f t="shared" si="3"/>
        <v>32</v>
      </c>
      <c r="J41" s="20">
        <v>78.33</v>
      </c>
      <c r="K41" s="20">
        <f t="shared" si="4"/>
        <v>39.165</v>
      </c>
      <c r="L41" s="20">
        <f t="shared" si="5"/>
        <v>71.165</v>
      </c>
      <c r="M41" s="21">
        <v>2</v>
      </c>
      <c r="N41" s="22"/>
    </row>
    <row r="42" s="1" customFormat="1" ht="45" customHeight="1" spans="1:14">
      <c r="A42" s="11">
        <v>39</v>
      </c>
      <c r="B42" s="18" t="s">
        <v>125</v>
      </c>
      <c r="C42" s="18" t="s">
        <v>16</v>
      </c>
      <c r="D42" s="19" t="s">
        <v>126</v>
      </c>
      <c r="E42" s="18" t="s">
        <v>120</v>
      </c>
      <c r="F42" s="18" t="s">
        <v>121</v>
      </c>
      <c r="G42" s="19" t="s">
        <v>122</v>
      </c>
      <c r="H42" s="13">
        <v>64</v>
      </c>
      <c r="I42" s="13">
        <f t="shared" si="3"/>
        <v>32</v>
      </c>
      <c r="J42" s="20">
        <v>78</v>
      </c>
      <c r="K42" s="20">
        <f t="shared" si="4"/>
        <v>39</v>
      </c>
      <c r="L42" s="20">
        <f t="shared" si="5"/>
        <v>71</v>
      </c>
      <c r="M42" s="21">
        <v>3</v>
      </c>
      <c r="N42" s="22"/>
    </row>
    <row r="43" s="2" customFormat="1" ht="45" customHeight="1" spans="1:14">
      <c r="A43" s="11">
        <v>40</v>
      </c>
      <c r="B43" s="15" t="s">
        <v>127</v>
      </c>
      <c r="C43" s="15" t="s">
        <v>23</v>
      </c>
      <c r="D43" s="16" t="s">
        <v>128</v>
      </c>
      <c r="E43" s="15" t="s">
        <v>129</v>
      </c>
      <c r="F43" s="15" t="s">
        <v>47</v>
      </c>
      <c r="G43" s="16" t="s">
        <v>130</v>
      </c>
      <c r="H43" s="17">
        <v>70</v>
      </c>
      <c r="I43" s="13">
        <f t="shared" ref="I43:I72" si="6">H43*50%</f>
        <v>35</v>
      </c>
      <c r="J43" s="23">
        <v>76.67</v>
      </c>
      <c r="K43" s="20">
        <f t="shared" ref="K43:K72" si="7">J43*50%</f>
        <v>38.335</v>
      </c>
      <c r="L43" s="20">
        <f t="shared" ref="L43:L72" si="8">I43+K43</f>
        <v>73.335</v>
      </c>
      <c r="M43" s="24">
        <v>1</v>
      </c>
      <c r="N43" s="25" t="s">
        <v>21</v>
      </c>
    </row>
    <row r="44" s="5" customFormat="1" ht="45" customHeight="1" spans="1:14">
      <c r="A44" s="11">
        <v>41</v>
      </c>
      <c r="B44" s="15" t="s">
        <v>131</v>
      </c>
      <c r="C44" s="15" t="s">
        <v>16</v>
      </c>
      <c r="D44" s="16" t="s">
        <v>132</v>
      </c>
      <c r="E44" s="15" t="s">
        <v>129</v>
      </c>
      <c r="F44" s="15" t="s">
        <v>47</v>
      </c>
      <c r="G44" s="16" t="s">
        <v>130</v>
      </c>
      <c r="H44" s="17">
        <v>68.2</v>
      </c>
      <c r="I44" s="13">
        <f t="shared" si="6"/>
        <v>34.1</v>
      </c>
      <c r="J44" s="33" t="s">
        <v>133</v>
      </c>
      <c r="K44" s="30" t="s">
        <v>133</v>
      </c>
      <c r="L44" s="30" t="s">
        <v>133</v>
      </c>
      <c r="M44" s="34"/>
      <c r="N44" s="35"/>
    </row>
    <row r="45" s="5" customFormat="1" ht="45" customHeight="1" spans="1:14">
      <c r="A45" s="11">
        <v>42</v>
      </c>
      <c r="B45" s="15" t="s">
        <v>134</v>
      </c>
      <c r="C45" s="15" t="s">
        <v>23</v>
      </c>
      <c r="D45" s="16" t="s">
        <v>135</v>
      </c>
      <c r="E45" s="15" t="s">
        <v>129</v>
      </c>
      <c r="F45" s="15" t="s">
        <v>47</v>
      </c>
      <c r="G45" s="16" t="s">
        <v>130</v>
      </c>
      <c r="H45" s="17">
        <v>66.9</v>
      </c>
      <c r="I45" s="13">
        <f t="shared" si="6"/>
        <v>33.45</v>
      </c>
      <c r="J45" s="33" t="s">
        <v>133</v>
      </c>
      <c r="K45" s="30" t="s">
        <v>133</v>
      </c>
      <c r="L45" s="30" t="s">
        <v>133</v>
      </c>
      <c r="M45" s="34"/>
      <c r="N45" s="35"/>
    </row>
    <row r="46" s="1" customFormat="1" ht="45" customHeight="1" spans="1:14">
      <c r="A46" s="11">
        <v>43</v>
      </c>
      <c r="B46" s="18" t="s">
        <v>136</v>
      </c>
      <c r="C46" s="18" t="s">
        <v>16</v>
      </c>
      <c r="D46" s="19" t="s">
        <v>137</v>
      </c>
      <c r="E46" s="18" t="s">
        <v>138</v>
      </c>
      <c r="F46" s="18" t="s">
        <v>139</v>
      </c>
      <c r="G46" s="19" t="s">
        <v>140</v>
      </c>
      <c r="H46" s="13">
        <v>75.5</v>
      </c>
      <c r="I46" s="13">
        <f t="shared" si="6"/>
        <v>37.75</v>
      </c>
      <c r="J46" s="20">
        <v>79.33</v>
      </c>
      <c r="K46" s="20">
        <f t="shared" si="7"/>
        <v>39.665</v>
      </c>
      <c r="L46" s="20">
        <f t="shared" si="8"/>
        <v>77.415</v>
      </c>
      <c r="M46" s="21">
        <v>1</v>
      </c>
      <c r="N46" s="25" t="s">
        <v>21</v>
      </c>
    </row>
    <row r="47" s="1" customFormat="1" ht="45" customHeight="1" spans="1:14">
      <c r="A47" s="11">
        <v>44</v>
      </c>
      <c r="B47" s="18" t="s">
        <v>141</v>
      </c>
      <c r="C47" s="18" t="s">
        <v>16</v>
      </c>
      <c r="D47" s="19" t="s">
        <v>142</v>
      </c>
      <c r="E47" s="18" t="s">
        <v>138</v>
      </c>
      <c r="F47" s="18" t="s">
        <v>139</v>
      </c>
      <c r="G47" s="19" t="s">
        <v>140</v>
      </c>
      <c r="H47" s="13">
        <v>65.6</v>
      </c>
      <c r="I47" s="13">
        <f t="shared" si="6"/>
        <v>32.8</v>
      </c>
      <c r="J47" s="20">
        <v>79.33</v>
      </c>
      <c r="K47" s="20">
        <f t="shared" si="7"/>
        <v>39.665</v>
      </c>
      <c r="L47" s="20">
        <f t="shared" si="8"/>
        <v>72.465</v>
      </c>
      <c r="M47" s="21">
        <v>3</v>
      </c>
      <c r="N47" s="22"/>
    </row>
    <row r="48" s="1" customFormat="1" ht="45" customHeight="1" spans="1:14">
      <c r="A48" s="11">
        <v>45</v>
      </c>
      <c r="B48" s="18" t="s">
        <v>143</v>
      </c>
      <c r="C48" s="18" t="s">
        <v>16</v>
      </c>
      <c r="D48" s="19" t="s">
        <v>144</v>
      </c>
      <c r="E48" s="18" t="s">
        <v>138</v>
      </c>
      <c r="F48" s="18" t="s">
        <v>139</v>
      </c>
      <c r="G48" s="19" t="s">
        <v>140</v>
      </c>
      <c r="H48" s="13">
        <v>65.6</v>
      </c>
      <c r="I48" s="13">
        <f t="shared" si="6"/>
        <v>32.8</v>
      </c>
      <c r="J48" s="20">
        <v>80.67</v>
      </c>
      <c r="K48" s="20">
        <f t="shared" si="7"/>
        <v>40.335</v>
      </c>
      <c r="L48" s="20">
        <f t="shared" si="8"/>
        <v>73.135</v>
      </c>
      <c r="M48" s="21">
        <v>2</v>
      </c>
      <c r="N48" s="22"/>
    </row>
    <row r="49" s="6" customFormat="1" ht="45" customHeight="1" spans="1:14">
      <c r="A49" s="11">
        <v>46</v>
      </c>
      <c r="B49" s="15" t="s">
        <v>145</v>
      </c>
      <c r="C49" s="15" t="s">
        <v>16</v>
      </c>
      <c r="D49" s="16" t="s">
        <v>146</v>
      </c>
      <c r="E49" s="15" t="s">
        <v>138</v>
      </c>
      <c r="F49" s="15" t="s">
        <v>147</v>
      </c>
      <c r="G49" s="16" t="s">
        <v>148</v>
      </c>
      <c r="H49" s="17">
        <v>54</v>
      </c>
      <c r="I49" s="13">
        <f t="shared" si="6"/>
        <v>27</v>
      </c>
      <c r="J49" s="33">
        <v>0</v>
      </c>
      <c r="K49" s="30">
        <f t="shared" si="7"/>
        <v>0</v>
      </c>
      <c r="L49" s="30">
        <f t="shared" si="8"/>
        <v>27</v>
      </c>
      <c r="M49" s="34"/>
      <c r="N49" s="35"/>
    </row>
    <row r="50" s="2" customFormat="1" ht="45" customHeight="1" spans="1:14">
      <c r="A50" s="11">
        <v>47</v>
      </c>
      <c r="B50" s="15" t="s">
        <v>149</v>
      </c>
      <c r="C50" s="15" t="s">
        <v>23</v>
      </c>
      <c r="D50" s="16" t="s">
        <v>150</v>
      </c>
      <c r="E50" s="15" t="s">
        <v>138</v>
      </c>
      <c r="F50" s="15" t="s">
        <v>151</v>
      </c>
      <c r="G50" s="16" t="s">
        <v>152</v>
      </c>
      <c r="H50" s="17">
        <v>70</v>
      </c>
      <c r="I50" s="13">
        <f t="shared" si="6"/>
        <v>35</v>
      </c>
      <c r="J50" s="23">
        <v>78.67</v>
      </c>
      <c r="K50" s="20">
        <f t="shared" si="7"/>
        <v>39.335</v>
      </c>
      <c r="L50" s="20">
        <f t="shared" si="8"/>
        <v>74.335</v>
      </c>
      <c r="M50" s="24">
        <v>1</v>
      </c>
      <c r="N50" s="25" t="s">
        <v>21</v>
      </c>
    </row>
    <row r="51" s="2" customFormat="1" ht="45" customHeight="1" spans="1:14">
      <c r="A51" s="11">
        <v>48</v>
      </c>
      <c r="B51" s="15" t="s">
        <v>153</v>
      </c>
      <c r="C51" s="15" t="s">
        <v>16</v>
      </c>
      <c r="D51" s="16" t="s">
        <v>154</v>
      </c>
      <c r="E51" s="15" t="s">
        <v>138</v>
      </c>
      <c r="F51" s="15" t="s">
        <v>151</v>
      </c>
      <c r="G51" s="16" t="s">
        <v>152</v>
      </c>
      <c r="H51" s="17">
        <v>60</v>
      </c>
      <c r="I51" s="13">
        <f t="shared" si="6"/>
        <v>30</v>
      </c>
      <c r="J51" s="23">
        <v>79.83</v>
      </c>
      <c r="K51" s="20">
        <f t="shared" si="7"/>
        <v>39.915</v>
      </c>
      <c r="L51" s="20">
        <f t="shared" si="8"/>
        <v>69.915</v>
      </c>
      <c r="M51" s="24">
        <v>2</v>
      </c>
      <c r="N51" s="25" t="s">
        <v>21</v>
      </c>
    </row>
    <row r="52" s="2" customFormat="1" ht="45" customHeight="1" spans="1:14">
      <c r="A52" s="11">
        <v>49</v>
      </c>
      <c r="B52" s="15" t="s">
        <v>155</v>
      </c>
      <c r="C52" s="15" t="s">
        <v>16</v>
      </c>
      <c r="D52" s="16" t="s">
        <v>156</v>
      </c>
      <c r="E52" s="15" t="s">
        <v>138</v>
      </c>
      <c r="F52" s="15" t="s">
        <v>151</v>
      </c>
      <c r="G52" s="16" t="s">
        <v>152</v>
      </c>
      <c r="H52" s="17">
        <v>51</v>
      </c>
      <c r="I52" s="13">
        <f t="shared" si="6"/>
        <v>25.5</v>
      </c>
      <c r="J52" s="23">
        <v>78.5</v>
      </c>
      <c r="K52" s="20">
        <f t="shared" si="7"/>
        <v>39.25</v>
      </c>
      <c r="L52" s="20">
        <f t="shared" si="8"/>
        <v>64.75</v>
      </c>
      <c r="M52" s="24">
        <v>3</v>
      </c>
      <c r="N52" s="25"/>
    </row>
    <row r="53" s="2" customFormat="1" ht="45" customHeight="1" spans="1:14">
      <c r="A53" s="11">
        <v>50</v>
      </c>
      <c r="B53" s="15" t="s">
        <v>157</v>
      </c>
      <c r="C53" s="15" t="s">
        <v>23</v>
      </c>
      <c r="D53" s="16" t="s">
        <v>158</v>
      </c>
      <c r="E53" s="15" t="s">
        <v>138</v>
      </c>
      <c r="F53" s="15" t="s">
        <v>151</v>
      </c>
      <c r="G53" s="16" t="s">
        <v>152</v>
      </c>
      <c r="H53" s="17">
        <v>50</v>
      </c>
      <c r="I53" s="13">
        <f t="shared" si="6"/>
        <v>25</v>
      </c>
      <c r="J53" s="23">
        <v>78.67</v>
      </c>
      <c r="K53" s="20">
        <f t="shared" si="7"/>
        <v>39.335</v>
      </c>
      <c r="L53" s="20">
        <f t="shared" si="8"/>
        <v>64.335</v>
      </c>
      <c r="M53" s="24">
        <v>4</v>
      </c>
      <c r="N53" s="25"/>
    </row>
    <row r="54" s="1" customFormat="1" ht="45" customHeight="1" spans="1:14">
      <c r="A54" s="11">
        <v>51</v>
      </c>
      <c r="B54" s="18" t="s">
        <v>159</v>
      </c>
      <c r="C54" s="18" t="s">
        <v>16</v>
      </c>
      <c r="D54" s="19" t="s">
        <v>160</v>
      </c>
      <c r="E54" s="18" t="s">
        <v>138</v>
      </c>
      <c r="F54" s="18" t="s">
        <v>161</v>
      </c>
      <c r="G54" s="19" t="s">
        <v>162</v>
      </c>
      <c r="H54" s="13">
        <v>55</v>
      </c>
      <c r="I54" s="13">
        <f t="shared" si="6"/>
        <v>27.5</v>
      </c>
      <c r="J54" s="20">
        <v>81.33</v>
      </c>
      <c r="K54" s="20">
        <f t="shared" si="7"/>
        <v>40.665</v>
      </c>
      <c r="L54" s="20">
        <f t="shared" si="8"/>
        <v>68.165</v>
      </c>
      <c r="M54" s="21">
        <v>1</v>
      </c>
      <c r="N54" s="25" t="s">
        <v>21</v>
      </c>
    </row>
    <row r="55" s="1" customFormat="1" ht="45" customHeight="1" spans="1:14">
      <c r="A55" s="11">
        <v>52</v>
      </c>
      <c r="B55" s="18" t="s">
        <v>163</v>
      </c>
      <c r="C55" s="18" t="s">
        <v>16</v>
      </c>
      <c r="D55" s="19" t="s">
        <v>164</v>
      </c>
      <c r="E55" s="18" t="s">
        <v>138</v>
      </c>
      <c r="F55" s="18" t="s">
        <v>161</v>
      </c>
      <c r="G55" s="19" t="s">
        <v>162</v>
      </c>
      <c r="H55" s="13">
        <v>50</v>
      </c>
      <c r="I55" s="13">
        <f t="shared" si="6"/>
        <v>25</v>
      </c>
      <c r="J55" s="20">
        <v>82.33</v>
      </c>
      <c r="K55" s="20">
        <f t="shared" si="7"/>
        <v>41.165</v>
      </c>
      <c r="L55" s="20">
        <f t="shared" si="8"/>
        <v>66.165</v>
      </c>
      <c r="M55" s="21">
        <v>2</v>
      </c>
      <c r="N55" s="22"/>
    </row>
    <row r="56" s="1" customFormat="1" ht="45" customHeight="1" spans="1:14">
      <c r="A56" s="11">
        <v>53</v>
      </c>
      <c r="B56" s="18" t="s">
        <v>165</v>
      </c>
      <c r="C56" s="18" t="s">
        <v>16</v>
      </c>
      <c r="D56" s="19" t="s">
        <v>166</v>
      </c>
      <c r="E56" s="18" t="s">
        <v>138</v>
      </c>
      <c r="F56" s="18" t="s">
        <v>161</v>
      </c>
      <c r="G56" s="19" t="s">
        <v>162</v>
      </c>
      <c r="H56" s="13">
        <v>50</v>
      </c>
      <c r="I56" s="13">
        <f t="shared" si="6"/>
        <v>25</v>
      </c>
      <c r="J56" s="20">
        <v>81.17</v>
      </c>
      <c r="K56" s="20">
        <f t="shared" si="7"/>
        <v>40.585</v>
      </c>
      <c r="L56" s="20">
        <f t="shared" si="8"/>
        <v>65.585</v>
      </c>
      <c r="M56" s="21">
        <v>3</v>
      </c>
      <c r="N56" s="22"/>
    </row>
    <row r="57" s="2" customFormat="1" ht="45" customHeight="1" spans="1:14">
      <c r="A57" s="11">
        <v>54</v>
      </c>
      <c r="B57" s="15" t="s">
        <v>167</v>
      </c>
      <c r="C57" s="15" t="s">
        <v>16</v>
      </c>
      <c r="D57" s="16" t="s">
        <v>168</v>
      </c>
      <c r="E57" s="15" t="s">
        <v>138</v>
      </c>
      <c r="F57" s="15" t="s">
        <v>161</v>
      </c>
      <c r="G57" s="16" t="s">
        <v>169</v>
      </c>
      <c r="H57" s="17">
        <v>63</v>
      </c>
      <c r="I57" s="13">
        <f t="shared" si="6"/>
        <v>31.5</v>
      </c>
      <c r="J57" s="23">
        <v>78.67</v>
      </c>
      <c r="K57" s="20">
        <f t="shared" si="7"/>
        <v>39.335</v>
      </c>
      <c r="L57" s="20">
        <f t="shared" si="8"/>
        <v>70.835</v>
      </c>
      <c r="M57" s="24">
        <v>1</v>
      </c>
      <c r="N57" s="25" t="s">
        <v>21</v>
      </c>
    </row>
    <row r="58" s="2" customFormat="1" ht="45" customHeight="1" spans="1:14">
      <c r="A58" s="11">
        <v>55</v>
      </c>
      <c r="B58" s="15" t="s">
        <v>170</v>
      </c>
      <c r="C58" s="15" t="s">
        <v>16</v>
      </c>
      <c r="D58" s="16" t="s">
        <v>171</v>
      </c>
      <c r="E58" s="15" t="s">
        <v>138</v>
      </c>
      <c r="F58" s="15" t="s">
        <v>161</v>
      </c>
      <c r="G58" s="16" t="s">
        <v>169</v>
      </c>
      <c r="H58" s="17">
        <v>60</v>
      </c>
      <c r="I58" s="13">
        <f t="shared" si="6"/>
        <v>30</v>
      </c>
      <c r="J58" s="23">
        <v>79</v>
      </c>
      <c r="K58" s="20">
        <f t="shared" si="7"/>
        <v>39.5</v>
      </c>
      <c r="L58" s="20">
        <f t="shared" si="8"/>
        <v>69.5</v>
      </c>
      <c r="M58" s="24">
        <v>3</v>
      </c>
      <c r="N58" s="25"/>
    </row>
    <row r="59" s="2" customFormat="1" ht="45" customHeight="1" spans="1:14">
      <c r="A59" s="11">
        <v>56</v>
      </c>
      <c r="B59" s="15" t="s">
        <v>172</v>
      </c>
      <c r="C59" s="15" t="s">
        <v>16</v>
      </c>
      <c r="D59" s="16" t="s">
        <v>173</v>
      </c>
      <c r="E59" s="15" t="s">
        <v>138</v>
      </c>
      <c r="F59" s="15" t="s">
        <v>161</v>
      </c>
      <c r="G59" s="16" t="s">
        <v>169</v>
      </c>
      <c r="H59" s="17">
        <v>59</v>
      </c>
      <c r="I59" s="13">
        <f t="shared" si="6"/>
        <v>29.5</v>
      </c>
      <c r="J59" s="23">
        <v>80.83</v>
      </c>
      <c r="K59" s="20">
        <f t="shared" si="7"/>
        <v>40.415</v>
      </c>
      <c r="L59" s="20">
        <f t="shared" si="8"/>
        <v>69.915</v>
      </c>
      <c r="M59" s="24">
        <v>2</v>
      </c>
      <c r="N59" s="25" t="s">
        <v>21</v>
      </c>
    </row>
    <row r="60" s="2" customFormat="1" ht="45" customHeight="1" spans="1:14">
      <c r="A60" s="11">
        <v>57</v>
      </c>
      <c r="B60" s="15" t="s">
        <v>174</v>
      </c>
      <c r="C60" s="15" t="s">
        <v>16</v>
      </c>
      <c r="D60" s="16" t="s">
        <v>175</v>
      </c>
      <c r="E60" s="15" t="s">
        <v>138</v>
      </c>
      <c r="F60" s="15" t="s">
        <v>161</v>
      </c>
      <c r="G60" s="16" t="s">
        <v>169</v>
      </c>
      <c r="H60" s="17">
        <v>58</v>
      </c>
      <c r="I60" s="13">
        <f t="shared" si="6"/>
        <v>29</v>
      </c>
      <c r="J60" s="23">
        <v>74</v>
      </c>
      <c r="K60" s="20">
        <f t="shared" si="7"/>
        <v>37</v>
      </c>
      <c r="L60" s="20">
        <f t="shared" si="8"/>
        <v>66</v>
      </c>
      <c r="M60" s="24">
        <v>5</v>
      </c>
      <c r="N60" s="25"/>
    </row>
    <row r="61" s="2" customFormat="1" ht="45" customHeight="1" spans="1:14">
      <c r="A61" s="11">
        <v>58</v>
      </c>
      <c r="B61" s="15" t="s">
        <v>176</v>
      </c>
      <c r="C61" s="15" t="s">
        <v>16</v>
      </c>
      <c r="D61" s="16" t="s">
        <v>177</v>
      </c>
      <c r="E61" s="15" t="s">
        <v>138</v>
      </c>
      <c r="F61" s="15" t="s">
        <v>161</v>
      </c>
      <c r="G61" s="16" t="s">
        <v>169</v>
      </c>
      <c r="H61" s="17">
        <v>57</v>
      </c>
      <c r="I61" s="13">
        <f t="shared" si="6"/>
        <v>28.5</v>
      </c>
      <c r="J61" s="23">
        <v>79.5</v>
      </c>
      <c r="K61" s="20">
        <f t="shared" si="7"/>
        <v>39.75</v>
      </c>
      <c r="L61" s="20">
        <f t="shared" si="8"/>
        <v>68.25</v>
      </c>
      <c r="M61" s="24">
        <v>4</v>
      </c>
      <c r="N61" s="25"/>
    </row>
    <row r="62" s="2" customFormat="1" ht="45" customHeight="1" spans="1:14">
      <c r="A62" s="11">
        <v>59</v>
      </c>
      <c r="B62" s="15" t="s">
        <v>178</v>
      </c>
      <c r="C62" s="15" t="s">
        <v>16</v>
      </c>
      <c r="D62" s="16" t="s">
        <v>179</v>
      </c>
      <c r="E62" s="15" t="s">
        <v>138</v>
      </c>
      <c r="F62" s="15" t="s">
        <v>161</v>
      </c>
      <c r="G62" s="16" t="s">
        <v>169</v>
      </c>
      <c r="H62" s="17">
        <v>54</v>
      </c>
      <c r="I62" s="13">
        <f t="shared" si="6"/>
        <v>27</v>
      </c>
      <c r="J62" s="23">
        <v>78</v>
      </c>
      <c r="K62" s="20">
        <f t="shared" si="7"/>
        <v>39</v>
      </c>
      <c r="L62" s="20">
        <f t="shared" si="8"/>
        <v>66</v>
      </c>
      <c r="M62" s="24">
        <v>5</v>
      </c>
      <c r="N62" s="25"/>
    </row>
    <row r="63" s="5" customFormat="1" ht="45" customHeight="1" spans="1:14">
      <c r="A63" s="11">
        <v>60</v>
      </c>
      <c r="B63" s="15" t="s">
        <v>180</v>
      </c>
      <c r="C63" s="15" t="s">
        <v>16</v>
      </c>
      <c r="D63" s="16" t="s">
        <v>181</v>
      </c>
      <c r="E63" s="15" t="s">
        <v>138</v>
      </c>
      <c r="F63" s="15" t="s">
        <v>161</v>
      </c>
      <c r="G63" s="16" t="s">
        <v>169</v>
      </c>
      <c r="H63" s="17">
        <v>54</v>
      </c>
      <c r="I63" s="13">
        <f t="shared" si="6"/>
        <v>27</v>
      </c>
      <c r="J63" s="33" t="s">
        <v>133</v>
      </c>
      <c r="K63" s="20" t="s">
        <v>133</v>
      </c>
      <c r="L63" s="20" t="s">
        <v>133</v>
      </c>
      <c r="M63" s="36"/>
      <c r="N63" s="37"/>
    </row>
    <row r="64" s="2" customFormat="1" ht="45" customHeight="1" spans="1:14">
      <c r="A64" s="11">
        <v>61</v>
      </c>
      <c r="B64" s="15" t="s">
        <v>182</v>
      </c>
      <c r="C64" s="15" t="s">
        <v>23</v>
      </c>
      <c r="D64" s="16" t="s">
        <v>183</v>
      </c>
      <c r="E64" s="15" t="s">
        <v>184</v>
      </c>
      <c r="F64" s="15" t="s">
        <v>185</v>
      </c>
      <c r="G64" s="16" t="s">
        <v>186</v>
      </c>
      <c r="H64" s="17">
        <v>50</v>
      </c>
      <c r="I64" s="13">
        <f t="shared" si="6"/>
        <v>25</v>
      </c>
      <c r="J64" s="23">
        <v>75.17</v>
      </c>
      <c r="K64" s="20">
        <f t="shared" si="7"/>
        <v>37.585</v>
      </c>
      <c r="L64" s="20">
        <f t="shared" si="8"/>
        <v>62.585</v>
      </c>
      <c r="M64" s="24">
        <v>1</v>
      </c>
      <c r="N64" s="25" t="s">
        <v>21</v>
      </c>
    </row>
    <row r="65" s="1" customFormat="1" ht="45" customHeight="1" spans="1:14">
      <c r="A65" s="11">
        <v>62</v>
      </c>
      <c r="B65" s="18" t="s">
        <v>187</v>
      </c>
      <c r="C65" s="18" t="s">
        <v>23</v>
      </c>
      <c r="D65" s="19" t="s">
        <v>188</v>
      </c>
      <c r="E65" s="18" t="s">
        <v>184</v>
      </c>
      <c r="F65" s="18" t="s">
        <v>189</v>
      </c>
      <c r="G65" s="19" t="s">
        <v>190</v>
      </c>
      <c r="H65" s="13">
        <v>50</v>
      </c>
      <c r="I65" s="13">
        <f t="shared" si="6"/>
        <v>25</v>
      </c>
      <c r="J65" s="20">
        <v>80</v>
      </c>
      <c r="K65" s="20">
        <f t="shared" si="7"/>
        <v>40</v>
      </c>
      <c r="L65" s="20">
        <f t="shared" si="8"/>
        <v>65</v>
      </c>
      <c r="M65" s="21">
        <v>1</v>
      </c>
      <c r="N65" s="25" t="s">
        <v>21</v>
      </c>
    </row>
    <row r="66" s="2" customFormat="1" ht="45" customHeight="1" spans="1:14">
      <c r="A66" s="11">
        <v>63</v>
      </c>
      <c r="B66" s="15" t="s">
        <v>191</v>
      </c>
      <c r="C66" s="15" t="s">
        <v>16</v>
      </c>
      <c r="D66" s="16" t="s">
        <v>192</v>
      </c>
      <c r="E66" s="15" t="s">
        <v>193</v>
      </c>
      <c r="F66" s="15" t="s">
        <v>194</v>
      </c>
      <c r="G66" s="16" t="s">
        <v>195</v>
      </c>
      <c r="H66" s="17">
        <v>44</v>
      </c>
      <c r="I66" s="13">
        <f t="shared" si="6"/>
        <v>22</v>
      </c>
      <c r="J66" s="23">
        <v>78</v>
      </c>
      <c r="K66" s="20">
        <f t="shared" si="7"/>
        <v>39</v>
      </c>
      <c r="L66" s="20">
        <f t="shared" si="8"/>
        <v>61</v>
      </c>
      <c r="M66" s="24">
        <v>1</v>
      </c>
      <c r="N66" s="25" t="s">
        <v>21</v>
      </c>
    </row>
    <row r="67" s="1" customFormat="1" ht="45" customHeight="1" spans="1:14">
      <c r="A67" s="11">
        <v>64</v>
      </c>
      <c r="B67" s="18" t="s">
        <v>196</v>
      </c>
      <c r="C67" s="18" t="s">
        <v>16</v>
      </c>
      <c r="D67" s="19" t="s">
        <v>197</v>
      </c>
      <c r="E67" s="18" t="s">
        <v>198</v>
      </c>
      <c r="F67" s="18" t="s">
        <v>199</v>
      </c>
      <c r="G67" s="19" t="s">
        <v>200</v>
      </c>
      <c r="H67" s="13">
        <v>55</v>
      </c>
      <c r="I67" s="13">
        <f t="shared" si="6"/>
        <v>27.5</v>
      </c>
      <c r="J67" s="20">
        <v>74.67</v>
      </c>
      <c r="K67" s="20">
        <f t="shared" si="7"/>
        <v>37.335</v>
      </c>
      <c r="L67" s="20">
        <f t="shared" si="8"/>
        <v>64.835</v>
      </c>
      <c r="M67" s="21">
        <v>1</v>
      </c>
      <c r="N67" s="25" t="s">
        <v>21</v>
      </c>
    </row>
    <row r="68" s="1" customFormat="1" ht="45" customHeight="1" spans="1:14">
      <c r="A68" s="11">
        <v>65</v>
      </c>
      <c r="B68" s="18" t="s">
        <v>201</v>
      </c>
      <c r="C68" s="18" t="s">
        <v>16</v>
      </c>
      <c r="D68" s="19" t="s">
        <v>202</v>
      </c>
      <c r="E68" s="18" t="s">
        <v>198</v>
      </c>
      <c r="F68" s="18" t="s">
        <v>199</v>
      </c>
      <c r="G68" s="19" t="s">
        <v>200</v>
      </c>
      <c r="H68" s="13">
        <v>50</v>
      </c>
      <c r="I68" s="13">
        <f t="shared" si="6"/>
        <v>25</v>
      </c>
      <c r="J68" s="20">
        <v>75.5</v>
      </c>
      <c r="K68" s="20">
        <f t="shared" si="7"/>
        <v>37.75</v>
      </c>
      <c r="L68" s="20">
        <f t="shared" si="8"/>
        <v>62.75</v>
      </c>
      <c r="M68" s="21">
        <v>2</v>
      </c>
      <c r="N68" s="25" t="s">
        <v>21</v>
      </c>
    </row>
    <row r="69" s="1" customFormat="1" ht="45" customHeight="1" spans="1:14">
      <c r="A69" s="11">
        <v>66</v>
      </c>
      <c r="B69" s="18" t="s">
        <v>203</v>
      </c>
      <c r="C69" s="18" t="s">
        <v>16</v>
      </c>
      <c r="D69" s="19" t="s">
        <v>204</v>
      </c>
      <c r="E69" s="18" t="s">
        <v>198</v>
      </c>
      <c r="F69" s="18" t="s">
        <v>199</v>
      </c>
      <c r="G69" s="19" t="s">
        <v>200</v>
      </c>
      <c r="H69" s="13">
        <v>49</v>
      </c>
      <c r="I69" s="13">
        <f t="shared" si="6"/>
        <v>24.5</v>
      </c>
      <c r="J69" s="20">
        <v>76.17</v>
      </c>
      <c r="K69" s="20">
        <f t="shared" si="7"/>
        <v>38.085</v>
      </c>
      <c r="L69" s="20">
        <f t="shared" si="8"/>
        <v>62.585</v>
      </c>
      <c r="M69" s="21">
        <v>3</v>
      </c>
      <c r="N69" s="22"/>
    </row>
    <row r="70" s="2" customFormat="1" ht="45" customHeight="1" spans="1:14">
      <c r="A70" s="11">
        <v>67</v>
      </c>
      <c r="B70" s="15" t="s">
        <v>205</v>
      </c>
      <c r="C70" s="15" t="s">
        <v>16</v>
      </c>
      <c r="D70" s="16" t="s">
        <v>206</v>
      </c>
      <c r="E70" s="15" t="s">
        <v>207</v>
      </c>
      <c r="F70" s="15" t="s">
        <v>208</v>
      </c>
      <c r="G70" s="16" t="s">
        <v>209</v>
      </c>
      <c r="H70" s="17">
        <v>65</v>
      </c>
      <c r="I70" s="13">
        <f t="shared" si="6"/>
        <v>32.5</v>
      </c>
      <c r="J70" s="23">
        <v>77.33</v>
      </c>
      <c r="K70" s="20">
        <f t="shared" si="7"/>
        <v>38.665</v>
      </c>
      <c r="L70" s="20">
        <f t="shared" si="8"/>
        <v>71.165</v>
      </c>
      <c r="M70" s="24">
        <v>1</v>
      </c>
      <c r="N70" s="25" t="s">
        <v>21</v>
      </c>
    </row>
    <row r="71" s="2" customFormat="1" ht="45" customHeight="1" spans="1:14">
      <c r="A71" s="11">
        <v>68</v>
      </c>
      <c r="B71" s="15" t="s">
        <v>210</v>
      </c>
      <c r="C71" s="15" t="s">
        <v>16</v>
      </c>
      <c r="D71" s="16" t="s">
        <v>211</v>
      </c>
      <c r="E71" s="15" t="s">
        <v>207</v>
      </c>
      <c r="F71" s="15" t="s">
        <v>208</v>
      </c>
      <c r="G71" s="16" t="s">
        <v>209</v>
      </c>
      <c r="H71" s="17">
        <v>55</v>
      </c>
      <c r="I71" s="13">
        <f t="shared" si="6"/>
        <v>27.5</v>
      </c>
      <c r="J71" s="23">
        <v>76</v>
      </c>
      <c r="K71" s="20">
        <f t="shared" si="7"/>
        <v>38</v>
      </c>
      <c r="L71" s="20">
        <f t="shared" si="8"/>
        <v>65.5</v>
      </c>
      <c r="M71" s="24">
        <v>2</v>
      </c>
      <c r="N71" s="25"/>
    </row>
    <row r="72" s="2" customFormat="1" ht="45" customHeight="1" spans="1:14">
      <c r="A72" s="11">
        <v>69</v>
      </c>
      <c r="B72" s="15" t="s">
        <v>212</v>
      </c>
      <c r="C72" s="15" t="s">
        <v>16</v>
      </c>
      <c r="D72" s="16" t="s">
        <v>213</v>
      </c>
      <c r="E72" s="15" t="s">
        <v>207</v>
      </c>
      <c r="F72" s="15" t="s">
        <v>208</v>
      </c>
      <c r="G72" s="16" t="s">
        <v>209</v>
      </c>
      <c r="H72" s="17">
        <v>51</v>
      </c>
      <c r="I72" s="13">
        <f t="shared" si="6"/>
        <v>25.5</v>
      </c>
      <c r="J72" s="23">
        <v>78.17</v>
      </c>
      <c r="K72" s="20">
        <f t="shared" si="7"/>
        <v>39.085</v>
      </c>
      <c r="L72" s="20">
        <f t="shared" si="8"/>
        <v>64.585</v>
      </c>
      <c r="M72" s="24">
        <v>3</v>
      </c>
      <c r="N72" s="25"/>
    </row>
  </sheetData>
  <autoFilter ref="B2:H72">
    <extLst/>
  </autoFilter>
  <mergeCells count="1">
    <mergeCell ref="A1:N2"/>
  </mergeCells>
  <pageMargins left="0.751388888888889" right="0.751388888888889" top="1" bottom="1" header="0.5" footer="0.5"/>
  <pageSetup paperSize="9" scale="8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曲终人散1421216624</cp:lastModifiedBy>
  <dcterms:created xsi:type="dcterms:W3CDTF">2023-04-27T15:32:00Z</dcterms:created>
  <dcterms:modified xsi:type="dcterms:W3CDTF">2024-01-15T02:35:07Z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97112EA652F24E5FB2960C2A9730612A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