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212"/>
  </bookViews>
  <sheets>
    <sheet name="sheet1" sheetId="1" r:id="rId1"/>
  </sheets>
  <definedNames>
    <definedName name="_xlnm._FilterDatabase" localSheetId="0" hidden="1">sheet1!$A$2:$K$90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<sst xmlns="http://schemas.openxmlformats.org/spreadsheetml/2006/main" count="304" uniqueCount="119">
  <si>
    <t>2023年庆云县公开招聘教师总成绩及进入考察体检范围名单</t>
  </si>
  <si>
    <t>序号</t>
  </si>
  <si>
    <t>报考岗位</t>
  </si>
  <si>
    <t>报考岗位代码</t>
  </si>
  <si>
    <t>准考证号</t>
  </si>
  <si>
    <t>笔试成绩</t>
  </si>
  <si>
    <t>面试成绩</t>
  </si>
  <si>
    <t>综合成绩</t>
  </si>
  <si>
    <t>岗位排名</t>
  </si>
  <si>
    <t>进入考察体检范围人员</t>
  </si>
  <si>
    <t>笔试原始成绩</t>
  </si>
  <si>
    <t>折合40%成绩</t>
  </si>
  <si>
    <t>折合60%成绩</t>
  </si>
  <si>
    <t>庆云县教育和体育局-庆云县迎宾路学校-初中语文教师</t>
  </si>
  <si>
    <t>01</t>
  </si>
  <si>
    <t>202301010105</t>
  </si>
  <si>
    <t>√</t>
  </si>
  <si>
    <t>202301010315</t>
  </si>
  <si>
    <t>202301010316</t>
  </si>
  <si>
    <t>202301010219</t>
  </si>
  <si>
    <t>202301010221</t>
  </si>
  <si>
    <t>202301010223</t>
  </si>
  <si>
    <t>202301010120</t>
  </si>
  <si>
    <t>202301010201</t>
  </si>
  <si>
    <t>202301010218</t>
  </si>
  <si>
    <t>202301010110</t>
  </si>
  <si>
    <t>202301010206</t>
  </si>
  <si>
    <t>202301010127</t>
  </si>
  <si>
    <t>202301010230</t>
  </si>
  <si>
    <t>202301010208</t>
  </si>
  <si>
    <t>202301010107</t>
  </si>
  <si>
    <t>202301010314</t>
  </si>
  <si>
    <t>202301010311</t>
  </si>
  <si>
    <t>202301010310</t>
  </si>
  <si>
    <t>202301010224</t>
  </si>
  <si>
    <t>202301010227</t>
  </si>
  <si>
    <t>202301010111</t>
  </si>
  <si>
    <t>202301010124</t>
  </si>
  <si>
    <t>202301010106</t>
  </si>
  <si>
    <t>202301010216</t>
  </si>
  <si>
    <t>202301010102</t>
  </si>
  <si>
    <t>202301010129</t>
  </si>
  <si>
    <t>202301010207</t>
  </si>
  <si>
    <t>庆云县教育和体育局-庆云县迎宾路学校-初中数学教师</t>
  </si>
  <si>
    <t>02</t>
  </si>
  <si>
    <t>202301020329</t>
  </si>
  <si>
    <t>202301020405</t>
  </si>
  <si>
    <t>202301020403</t>
  </si>
  <si>
    <t>202301020321</t>
  </si>
  <si>
    <t>202301020326</t>
  </si>
  <si>
    <t>202301020413</t>
  </si>
  <si>
    <t>202301020501</t>
  </si>
  <si>
    <t>202301020424</t>
  </si>
  <si>
    <t>202301020506</t>
  </si>
  <si>
    <t>202301020520</t>
  </si>
  <si>
    <t>202301020324</t>
  </si>
  <si>
    <t>202301020430</t>
  </si>
  <si>
    <t>202301020415</t>
  </si>
  <si>
    <t>202301020414</t>
  </si>
  <si>
    <t>202301020416</t>
  </si>
  <si>
    <t>202301020514</t>
  </si>
  <si>
    <t>202301020418</t>
  </si>
  <si>
    <t>202301020419</t>
  </si>
  <si>
    <t>202301020423</t>
  </si>
  <si>
    <t>202301020408</t>
  </si>
  <si>
    <t>202301020409</t>
  </si>
  <si>
    <t>202301020512</t>
  </si>
  <si>
    <t>202301020401</t>
  </si>
  <si>
    <t>202301020322</t>
  </si>
  <si>
    <t>庆云县教育和体育局-庆云县迎宾路学校-初中物理教师</t>
  </si>
  <si>
    <t>03</t>
  </si>
  <si>
    <t>202301030606</t>
  </si>
  <si>
    <t>202301030607</t>
  </si>
  <si>
    <t>202301030601</t>
  </si>
  <si>
    <t>202301030527</t>
  </si>
  <si>
    <t>202301030530</t>
  </si>
  <si>
    <t>202301030529</t>
  </si>
  <si>
    <t>202301030526</t>
  </si>
  <si>
    <t>202301030523</t>
  </si>
  <si>
    <t>202301030528</t>
  </si>
  <si>
    <t>庆云县教育和体育局-庆云县迎宾路学校-初中地理教师</t>
  </si>
  <si>
    <t>04</t>
  </si>
  <si>
    <t>202301040615</t>
  </si>
  <si>
    <t>202301040618</t>
  </si>
  <si>
    <t>202301040625</t>
  </si>
  <si>
    <t>202301040627</t>
  </si>
  <si>
    <t>202301040617</t>
  </si>
  <si>
    <t>202301040608</t>
  </si>
  <si>
    <t>202301040616</t>
  </si>
  <si>
    <t>202301040614</t>
  </si>
  <si>
    <t>202301040609</t>
  </si>
  <si>
    <t>庆云县教育和体育局-庆云县迎宾路学校-初中篮球体育教师</t>
  </si>
  <si>
    <t>05</t>
  </si>
  <si>
    <t>202301050710</t>
  </si>
  <si>
    <t>202301050718</t>
  </si>
  <si>
    <t>202301050713</t>
  </si>
  <si>
    <t>庆云县教育和体育局-庆云县迎宾路学校-初中信息技术教师</t>
  </si>
  <si>
    <t>06</t>
  </si>
  <si>
    <t>202301060814</t>
  </si>
  <si>
    <t>202301060802</t>
  </si>
  <si>
    <t>202301060728</t>
  </si>
  <si>
    <t>202301060808</t>
  </si>
  <si>
    <t>202301060803</t>
  </si>
  <si>
    <t>202301060730</t>
  </si>
  <si>
    <t>庆云县教育和体育局-庆云县体育运动学校-初中足球体育教师</t>
  </si>
  <si>
    <t>07</t>
  </si>
  <si>
    <t>202301070817</t>
  </si>
  <si>
    <t>202301070829</t>
  </si>
  <si>
    <t>202301070904</t>
  </si>
  <si>
    <t>庆云县教育和体育局-庆云县体育运动学校-初中篮球体育教师</t>
  </si>
  <si>
    <t>08</t>
  </si>
  <si>
    <t>202301080906</t>
  </si>
  <si>
    <t>202301080914</t>
  </si>
  <si>
    <t>202301080908</t>
  </si>
  <si>
    <t>庆云县教育和体育局-庆云县体育运动学校-初中排球体育教师</t>
  </si>
  <si>
    <t>09</t>
  </si>
  <si>
    <t>202301090925</t>
  </si>
  <si>
    <t>202301091003</t>
  </si>
  <si>
    <t>202301090928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</si>
</sst>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0"/>
      <name val="Arial"/>
      <charset val="1"/>
    </font>
    <font>
      <sz val="11"/>
      <name val="宋体"/>
      <charset val="134"/>
    </font>
    <font>
      <sz val="28"/>
      <name val="方正小标宋简体"/>
      <charset val="134"/>
    </font>
    <font>
      <b/>
      <sz val="12"/>
      <name val="宋体"/>
      <charset val="134"/>
    </font>
    <font>
      <sz val="12"/>
      <name val="宋体"/>
      <charset val="1"/>
      <scheme val="minor"/>
    </font>
    <font>
      <sz val="12"/>
      <color theme="1"/>
      <name val="宋体"/>
      <charset val="134"/>
      <scheme val="minor"/>
    </font>
    <font>
      <sz val="18"/>
      <name val="方正小标宋简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Border="0" applyAlignment="0" applyProtection="0"/>
    <xf numFmtId="44" fontId="7" fillId="0" borderId="0" applyBorder="0" applyAlignment="0" applyProtection="0"/>
    <xf numFmtId="9" fontId="7" fillId="0" borderId="0" applyBorder="0" applyAlignment="0" applyProtection="0"/>
    <xf numFmtId="41" fontId="7" fillId="0" borderId="0" applyBorder="0" applyAlignment="0" applyProtection="0"/>
    <xf numFmtId="42" fontId="7" fillId="0" borderId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2">
    <xf numFmtId="0" fontId="0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5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0"/>
  <sheetViews>
    <sheetView tabSelected="1" view="pageBreakPreview" zoomScale="70" zoomScaleNormal="100" workbookViewId="0">
      <selection activeCell="L5" sqref="L5"/>
    </sheetView>
  </sheetViews>
  <sheetFormatPr defaultColWidth="10.287037037037" defaultRowHeight="30" customHeight="1"/>
  <cols>
    <col min="1" max="1" width="6.49074074074074" customWidth="1"/>
    <col min="2" max="2" width="63.8981481481481" customWidth="1"/>
    <col min="3" max="3" width="17.3981481481481" customWidth="1"/>
    <col min="4" max="4" width="18.8240740740741" customWidth="1"/>
    <col min="5" max="5" width="16.8796296296296" customWidth="1"/>
    <col min="6" max="6" width="16.8888888888889" customWidth="1"/>
    <col min="7" max="7" width="17.0092592592593" customWidth="1"/>
    <col min="8" max="8" width="15.8518518518519" customWidth="1"/>
    <col min="9" max="9" width="12.6018518518519" customWidth="1"/>
    <col min="10" max="10" width="12.462962962963" customWidth="1"/>
    <col min="11" max="11" width="16.4907407407407" customWidth="1"/>
    <col min="12" max="1024" width="11.5092592592593"/>
  </cols>
  <sheetData>
    <row r="1" s="1" customFormat="1" ht="62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1"/>
      <c r="M1" s="11"/>
    </row>
    <row r="2" s="1" customFormat="1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/>
      <c r="G2" s="4" t="s">
        <v>6</v>
      </c>
      <c r="H2" s="5"/>
      <c r="I2" s="3" t="s">
        <v>7</v>
      </c>
      <c r="J2" s="3" t="s">
        <v>8</v>
      </c>
      <c r="K2" s="3" t="s">
        <v>9</v>
      </c>
    </row>
    <row r="3" s="1" customFormat="1" customHeight="1" spans="1:11">
      <c r="A3" s="6"/>
      <c r="B3" s="6"/>
      <c r="C3" s="6"/>
      <c r="D3" s="6"/>
      <c r="E3" s="7" t="s">
        <v>10</v>
      </c>
      <c r="F3" s="7" t="s">
        <v>11</v>
      </c>
      <c r="G3" s="7" t="s">
        <v>10</v>
      </c>
      <c r="H3" s="7" t="s">
        <v>12</v>
      </c>
      <c r="I3" s="6"/>
      <c r="J3" s="6"/>
      <c r="K3" s="6"/>
    </row>
    <row r="4" customHeight="1" spans="1:11">
      <c r="A4" s="8">
        <v>1</v>
      </c>
      <c r="B4" s="8" t="s">
        <v>13</v>
      </c>
      <c r="C4" s="8" t="s">
        <v>14</v>
      </c>
      <c r="D4" s="12" t="s">
        <v>15</v>
      </c>
      <c r="E4" s="9">
        <v>70.5</v>
      </c>
      <c r="F4" s="10">
        <f>E4*0.4</f>
        <v>28.2</v>
      </c>
      <c r="G4" s="10">
        <v>83.22</v>
      </c>
      <c r="H4" s="10">
        <f>G4*0.6</f>
        <v>49.932</v>
      </c>
      <c r="I4" s="10">
        <f>F4+H4</f>
        <v>78.132</v>
      </c>
      <c r="J4" s="8">
        <v>1</v>
      </c>
      <c r="K4" s="8" t="s">
        <v>16</v>
      </c>
    </row>
    <row r="5" customHeight="1" spans="1:11">
      <c r="A5" s="8">
        <v>2</v>
      </c>
      <c r="B5" s="8" t="s">
        <v>13</v>
      </c>
      <c r="C5" s="8" t="s">
        <v>14</v>
      </c>
      <c r="D5" s="12" t="s">
        <v>17</v>
      </c>
      <c r="E5" s="9">
        <v>60.5</v>
      </c>
      <c r="F5" s="10">
        <f t="shared" ref="F5:F36" si="0">E5*0.4</f>
        <v>24.2</v>
      </c>
      <c r="G5" s="10">
        <v>88.02</v>
      </c>
      <c r="H5" s="10">
        <f t="shared" ref="H5:H36" si="1">G5*0.6</f>
        <v>52.812</v>
      </c>
      <c r="I5" s="10">
        <f t="shared" ref="I5:I36" si="2">F5+H5</f>
        <v>77.012</v>
      </c>
      <c r="J5" s="8">
        <v>2</v>
      </c>
      <c r="K5" s="8" t="s">
        <v>16</v>
      </c>
    </row>
    <row r="6" customHeight="1" spans="1:11">
      <c r="A6" s="8">
        <v>3</v>
      </c>
      <c r="B6" s="8" t="s">
        <v>13</v>
      </c>
      <c r="C6" s="8" t="s">
        <v>14</v>
      </c>
      <c r="D6" s="12" t="s">
        <v>18</v>
      </c>
      <c r="E6" s="9">
        <v>71.5</v>
      </c>
      <c r="F6" s="10">
        <f t="shared" si="0"/>
        <v>28.6</v>
      </c>
      <c r="G6" s="10">
        <v>80.16</v>
      </c>
      <c r="H6" s="10">
        <f t="shared" si="1"/>
        <v>48.096</v>
      </c>
      <c r="I6" s="10">
        <f t="shared" si="2"/>
        <v>76.696</v>
      </c>
      <c r="J6" s="8">
        <v>3</v>
      </c>
      <c r="K6" s="8" t="s">
        <v>16</v>
      </c>
    </row>
    <row r="7" customHeight="1" spans="1:11">
      <c r="A7" s="8">
        <v>4</v>
      </c>
      <c r="B7" s="8" t="s">
        <v>13</v>
      </c>
      <c r="C7" s="8" t="s">
        <v>14</v>
      </c>
      <c r="D7" s="12" t="s">
        <v>19</v>
      </c>
      <c r="E7" s="9">
        <v>70</v>
      </c>
      <c r="F7" s="10">
        <f t="shared" si="0"/>
        <v>28</v>
      </c>
      <c r="G7" s="10">
        <v>80.84</v>
      </c>
      <c r="H7" s="10">
        <f t="shared" si="1"/>
        <v>48.504</v>
      </c>
      <c r="I7" s="10">
        <f t="shared" si="2"/>
        <v>76.504</v>
      </c>
      <c r="J7" s="8">
        <v>4</v>
      </c>
      <c r="K7" s="8" t="s">
        <v>16</v>
      </c>
    </row>
    <row r="8" customHeight="1" spans="1:11">
      <c r="A8" s="8">
        <v>5</v>
      </c>
      <c r="B8" s="8" t="s">
        <v>13</v>
      </c>
      <c r="C8" s="8" t="s">
        <v>14</v>
      </c>
      <c r="D8" s="12" t="s">
        <v>20</v>
      </c>
      <c r="E8" s="9">
        <v>70.5</v>
      </c>
      <c r="F8" s="10">
        <f t="shared" si="0"/>
        <v>28.2</v>
      </c>
      <c r="G8" s="10">
        <v>79.76</v>
      </c>
      <c r="H8" s="10">
        <f t="shared" si="1"/>
        <v>47.856</v>
      </c>
      <c r="I8" s="10">
        <f t="shared" si="2"/>
        <v>76.056</v>
      </c>
      <c r="J8" s="8">
        <v>5</v>
      </c>
      <c r="K8" s="8" t="s">
        <v>16</v>
      </c>
    </row>
    <row r="9" customHeight="1" spans="1:11">
      <c r="A9" s="8">
        <v>6</v>
      </c>
      <c r="B9" s="8" t="s">
        <v>13</v>
      </c>
      <c r="C9" s="8" t="s">
        <v>14</v>
      </c>
      <c r="D9" s="12" t="s">
        <v>21</v>
      </c>
      <c r="E9" s="9">
        <v>61</v>
      </c>
      <c r="F9" s="10">
        <f t="shared" si="0"/>
        <v>24.4</v>
      </c>
      <c r="G9" s="10">
        <v>85.96</v>
      </c>
      <c r="H9" s="10">
        <f t="shared" si="1"/>
        <v>51.576</v>
      </c>
      <c r="I9" s="10">
        <f t="shared" si="2"/>
        <v>75.976</v>
      </c>
      <c r="J9" s="8">
        <v>6</v>
      </c>
      <c r="K9" s="8" t="s">
        <v>16</v>
      </c>
    </row>
    <row r="10" customHeight="1" spans="1:11">
      <c r="A10" s="8">
        <v>7</v>
      </c>
      <c r="B10" s="8" t="s">
        <v>13</v>
      </c>
      <c r="C10" s="8" t="s">
        <v>14</v>
      </c>
      <c r="D10" s="12" t="s">
        <v>22</v>
      </c>
      <c r="E10" s="9">
        <v>61.5</v>
      </c>
      <c r="F10" s="10">
        <f t="shared" si="0"/>
        <v>24.6</v>
      </c>
      <c r="G10" s="10">
        <v>85.44</v>
      </c>
      <c r="H10" s="10">
        <f t="shared" si="1"/>
        <v>51.264</v>
      </c>
      <c r="I10" s="10">
        <f t="shared" si="2"/>
        <v>75.864</v>
      </c>
      <c r="J10" s="8">
        <v>7</v>
      </c>
      <c r="K10" s="8" t="s">
        <v>16</v>
      </c>
    </row>
    <row r="11" customHeight="1" spans="1:11">
      <c r="A11" s="8">
        <v>8</v>
      </c>
      <c r="B11" s="8" t="s">
        <v>13</v>
      </c>
      <c r="C11" s="8" t="s">
        <v>14</v>
      </c>
      <c r="D11" s="12" t="s">
        <v>23</v>
      </c>
      <c r="E11" s="9">
        <v>61</v>
      </c>
      <c r="F11" s="10">
        <f t="shared" si="0"/>
        <v>24.4</v>
      </c>
      <c r="G11" s="10">
        <v>84.62</v>
      </c>
      <c r="H11" s="10">
        <f t="shared" si="1"/>
        <v>50.772</v>
      </c>
      <c r="I11" s="10">
        <f t="shared" si="2"/>
        <v>75.172</v>
      </c>
      <c r="J11" s="8">
        <v>8</v>
      </c>
      <c r="K11" s="8" t="s">
        <v>16</v>
      </c>
    </row>
    <row r="12" customHeight="1" spans="1:11">
      <c r="A12" s="8">
        <v>9</v>
      </c>
      <c r="B12" s="8" t="s">
        <v>13</v>
      </c>
      <c r="C12" s="8" t="s">
        <v>14</v>
      </c>
      <c r="D12" s="12" t="s">
        <v>24</v>
      </c>
      <c r="E12" s="9">
        <v>68.5</v>
      </c>
      <c r="F12" s="10">
        <f t="shared" si="0"/>
        <v>27.4</v>
      </c>
      <c r="G12" s="10">
        <v>79.34</v>
      </c>
      <c r="H12" s="10">
        <f t="shared" si="1"/>
        <v>47.604</v>
      </c>
      <c r="I12" s="10">
        <f t="shared" si="2"/>
        <v>75.004</v>
      </c>
      <c r="J12" s="8">
        <v>9</v>
      </c>
      <c r="K12" s="8" t="s">
        <v>16</v>
      </c>
    </row>
    <row r="13" customHeight="1" spans="1:11">
      <c r="A13" s="8">
        <v>10</v>
      </c>
      <c r="B13" s="8" t="s">
        <v>13</v>
      </c>
      <c r="C13" s="8" t="s">
        <v>14</v>
      </c>
      <c r="D13" s="12" t="s">
        <v>25</v>
      </c>
      <c r="E13" s="9">
        <v>60</v>
      </c>
      <c r="F13" s="10">
        <f t="shared" si="0"/>
        <v>24</v>
      </c>
      <c r="G13" s="10">
        <v>84.96</v>
      </c>
      <c r="H13" s="10">
        <f t="shared" si="1"/>
        <v>50.976</v>
      </c>
      <c r="I13" s="10">
        <f t="shared" si="2"/>
        <v>74.976</v>
      </c>
      <c r="J13" s="8">
        <v>10</v>
      </c>
      <c r="K13" s="8"/>
    </row>
    <row r="14" customHeight="1" spans="1:11">
      <c r="A14" s="8">
        <v>11</v>
      </c>
      <c r="B14" s="8" t="s">
        <v>13</v>
      </c>
      <c r="C14" s="8" t="s">
        <v>14</v>
      </c>
      <c r="D14" s="12" t="s">
        <v>26</v>
      </c>
      <c r="E14" s="9">
        <v>60</v>
      </c>
      <c r="F14" s="10">
        <f t="shared" si="0"/>
        <v>24</v>
      </c>
      <c r="G14" s="10">
        <v>84.78</v>
      </c>
      <c r="H14" s="10">
        <f t="shared" si="1"/>
        <v>50.868</v>
      </c>
      <c r="I14" s="10">
        <f t="shared" si="2"/>
        <v>74.868</v>
      </c>
      <c r="J14" s="8">
        <v>11</v>
      </c>
      <c r="K14" s="8"/>
    </row>
    <row r="15" customHeight="1" spans="1:11">
      <c r="A15" s="8">
        <v>12</v>
      </c>
      <c r="B15" s="8" t="s">
        <v>13</v>
      </c>
      <c r="C15" s="8" t="s">
        <v>14</v>
      </c>
      <c r="D15" s="12" t="s">
        <v>27</v>
      </c>
      <c r="E15" s="9">
        <v>65.5</v>
      </c>
      <c r="F15" s="10">
        <f t="shared" si="0"/>
        <v>26.2</v>
      </c>
      <c r="G15" s="10">
        <v>80.74</v>
      </c>
      <c r="H15" s="10">
        <f t="shared" si="1"/>
        <v>48.444</v>
      </c>
      <c r="I15" s="10">
        <f t="shared" si="2"/>
        <v>74.644</v>
      </c>
      <c r="J15" s="8">
        <v>12</v>
      </c>
      <c r="K15" s="8"/>
    </row>
    <row r="16" customHeight="1" spans="1:11">
      <c r="A16" s="8">
        <v>13</v>
      </c>
      <c r="B16" s="8" t="s">
        <v>13</v>
      </c>
      <c r="C16" s="8" t="s">
        <v>14</v>
      </c>
      <c r="D16" s="12" t="s">
        <v>28</v>
      </c>
      <c r="E16" s="9">
        <v>61</v>
      </c>
      <c r="F16" s="10">
        <f t="shared" si="0"/>
        <v>24.4</v>
      </c>
      <c r="G16" s="10">
        <v>83.62</v>
      </c>
      <c r="H16" s="10">
        <f t="shared" si="1"/>
        <v>50.172</v>
      </c>
      <c r="I16" s="10">
        <f t="shared" si="2"/>
        <v>74.572</v>
      </c>
      <c r="J16" s="8">
        <v>13</v>
      </c>
      <c r="K16" s="8"/>
    </row>
    <row r="17" customHeight="1" spans="1:11">
      <c r="A17" s="8">
        <v>14</v>
      </c>
      <c r="B17" s="8" t="s">
        <v>13</v>
      </c>
      <c r="C17" s="8" t="s">
        <v>14</v>
      </c>
      <c r="D17" s="12" t="s">
        <v>29</v>
      </c>
      <c r="E17" s="9">
        <v>59.5</v>
      </c>
      <c r="F17" s="10">
        <f t="shared" si="0"/>
        <v>23.8</v>
      </c>
      <c r="G17" s="10">
        <v>83.36</v>
      </c>
      <c r="H17" s="10">
        <f t="shared" si="1"/>
        <v>50.016</v>
      </c>
      <c r="I17" s="10">
        <f t="shared" si="2"/>
        <v>73.816</v>
      </c>
      <c r="J17" s="8">
        <v>14</v>
      </c>
      <c r="K17" s="8"/>
    </row>
    <row r="18" customHeight="1" spans="1:11">
      <c r="A18" s="8">
        <v>15</v>
      </c>
      <c r="B18" s="8" t="s">
        <v>13</v>
      </c>
      <c r="C18" s="8" t="s">
        <v>14</v>
      </c>
      <c r="D18" s="12" t="s">
        <v>30</v>
      </c>
      <c r="E18" s="9">
        <v>59.5</v>
      </c>
      <c r="F18" s="10">
        <f t="shared" si="0"/>
        <v>23.8</v>
      </c>
      <c r="G18" s="10">
        <v>82.74</v>
      </c>
      <c r="H18" s="10">
        <f t="shared" si="1"/>
        <v>49.644</v>
      </c>
      <c r="I18" s="10">
        <f t="shared" si="2"/>
        <v>73.444</v>
      </c>
      <c r="J18" s="8">
        <v>15</v>
      </c>
      <c r="K18" s="8"/>
    </row>
    <row r="19" customHeight="1" spans="1:11">
      <c r="A19" s="8">
        <v>16</v>
      </c>
      <c r="B19" s="8" t="s">
        <v>13</v>
      </c>
      <c r="C19" s="8" t="s">
        <v>14</v>
      </c>
      <c r="D19" s="12" t="s">
        <v>31</v>
      </c>
      <c r="E19" s="9">
        <v>65</v>
      </c>
      <c r="F19" s="10">
        <f t="shared" si="0"/>
        <v>26</v>
      </c>
      <c r="G19" s="10">
        <v>79.06</v>
      </c>
      <c r="H19" s="10">
        <f t="shared" si="1"/>
        <v>47.436</v>
      </c>
      <c r="I19" s="10">
        <f t="shared" si="2"/>
        <v>73.436</v>
      </c>
      <c r="J19" s="8">
        <v>16</v>
      </c>
      <c r="K19" s="8"/>
    </row>
    <row r="20" customHeight="1" spans="1:11">
      <c r="A20" s="8">
        <v>17</v>
      </c>
      <c r="B20" s="8" t="s">
        <v>13</v>
      </c>
      <c r="C20" s="8" t="s">
        <v>14</v>
      </c>
      <c r="D20" s="12" t="s">
        <v>32</v>
      </c>
      <c r="E20" s="9">
        <v>61</v>
      </c>
      <c r="F20" s="10">
        <f t="shared" si="0"/>
        <v>24.4</v>
      </c>
      <c r="G20" s="10">
        <v>81.3</v>
      </c>
      <c r="H20" s="10">
        <f t="shared" si="1"/>
        <v>48.78</v>
      </c>
      <c r="I20" s="10">
        <f t="shared" si="2"/>
        <v>73.18</v>
      </c>
      <c r="J20" s="8">
        <v>17</v>
      </c>
      <c r="K20" s="8"/>
    </row>
    <row r="21" customHeight="1" spans="1:11">
      <c r="A21" s="8">
        <v>18</v>
      </c>
      <c r="B21" s="8" t="s">
        <v>13</v>
      </c>
      <c r="C21" s="8" t="s">
        <v>14</v>
      </c>
      <c r="D21" s="12" t="s">
        <v>33</v>
      </c>
      <c r="E21" s="9">
        <v>60.5</v>
      </c>
      <c r="F21" s="10">
        <f t="shared" si="0"/>
        <v>24.2</v>
      </c>
      <c r="G21" s="10">
        <v>81.44</v>
      </c>
      <c r="H21" s="10">
        <f t="shared" si="1"/>
        <v>48.864</v>
      </c>
      <c r="I21" s="10">
        <f t="shared" si="2"/>
        <v>73.064</v>
      </c>
      <c r="J21" s="8">
        <v>18</v>
      </c>
      <c r="K21" s="8"/>
    </row>
    <row r="22" customHeight="1" spans="1:11">
      <c r="A22" s="8">
        <v>19</v>
      </c>
      <c r="B22" s="8" t="s">
        <v>13</v>
      </c>
      <c r="C22" s="8" t="s">
        <v>14</v>
      </c>
      <c r="D22" s="12" t="s">
        <v>34</v>
      </c>
      <c r="E22" s="9">
        <v>61</v>
      </c>
      <c r="F22" s="10">
        <f t="shared" si="0"/>
        <v>24.4</v>
      </c>
      <c r="G22" s="10">
        <v>80.96</v>
      </c>
      <c r="H22" s="10">
        <f t="shared" si="1"/>
        <v>48.576</v>
      </c>
      <c r="I22" s="10">
        <f t="shared" si="2"/>
        <v>72.976</v>
      </c>
      <c r="J22" s="8">
        <v>19</v>
      </c>
      <c r="K22" s="8"/>
    </row>
    <row r="23" customHeight="1" spans="1:11">
      <c r="A23" s="8">
        <v>20</v>
      </c>
      <c r="B23" s="8" t="s">
        <v>13</v>
      </c>
      <c r="C23" s="8" t="s">
        <v>14</v>
      </c>
      <c r="D23" s="12" t="s">
        <v>35</v>
      </c>
      <c r="E23" s="9">
        <v>59</v>
      </c>
      <c r="F23" s="10">
        <f t="shared" si="0"/>
        <v>23.6</v>
      </c>
      <c r="G23" s="10">
        <v>81.4</v>
      </c>
      <c r="H23" s="10">
        <f t="shared" si="1"/>
        <v>48.84</v>
      </c>
      <c r="I23" s="10">
        <f t="shared" si="2"/>
        <v>72.44</v>
      </c>
      <c r="J23" s="8">
        <v>20</v>
      </c>
      <c r="K23" s="8"/>
    </row>
    <row r="24" customHeight="1" spans="1:11">
      <c r="A24" s="8">
        <v>21</v>
      </c>
      <c r="B24" s="8" t="s">
        <v>13</v>
      </c>
      <c r="C24" s="8" t="s">
        <v>14</v>
      </c>
      <c r="D24" s="12" t="s">
        <v>36</v>
      </c>
      <c r="E24" s="9">
        <v>57.5</v>
      </c>
      <c r="F24" s="10">
        <f t="shared" si="0"/>
        <v>23</v>
      </c>
      <c r="G24" s="10">
        <v>82.3</v>
      </c>
      <c r="H24" s="10">
        <f t="shared" si="1"/>
        <v>49.38</v>
      </c>
      <c r="I24" s="10">
        <f t="shared" si="2"/>
        <v>72.38</v>
      </c>
      <c r="J24" s="8">
        <v>21</v>
      </c>
      <c r="K24" s="8"/>
    </row>
    <row r="25" customHeight="1" spans="1:11">
      <c r="A25" s="8">
        <v>22</v>
      </c>
      <c r="B25" s="8" t="s">
        <v>13</v>
      </c>
      <c r="C25" s="8" t="s">
        <v>14</v>
      </c>
      <c r="D25" s="12" t="s">
        <v>37</v>
      </c>
      <c r="E25" s="9">
        <v>74.5</v>
      </c>
      <c r="F25" s="10">
        <f t="shared" si="0"/>
        <v>29.8</v>
      </c>
      <c r="G25" s="10">
        <v>0</v>
      </c>
      <c r="H25" s="10">
        <f t="shared" si="1"/>
        <v>0</v>
      </c>
      <c r="I25" s="10">
        <f t="shared" si="2"/>
        <v>29.8</v>
      </c>
      <c r="J25" s="8">
        <v>22</v>
      </c>
      <c r="K25" s="8"/>
    </row>
    <row r="26" customHeight="1" spans="1:11">
      <c r="A26" s="8">
        <v>23</v>
      </c>
      <c r="B26" s="8" t="s">
        <v>13</v>
      </c>
      <c r="C26" s="8" t="s">
        <v>14</v>
      </c>
      <c r="D26" s="12" t="s">
        <v>38</v>
      </c>
      <c r="E26" s="9">
        <v>63.5</v>
      </c>
      <c r="F26" s="10">
        <f t="shared" si="0"/>
        <v>25.4</v>
      </c>
      <c r="G26" s="10">
        <v>0</v>
      </c>
      <c r="H26" s="10">
        <f t="shared" si="1"/>
        <v>0</v>
      </c>
      <c r="I26" s="10">
        <f t="shared" si="2"/>
        <v>25.4</v>
      </c>
      <c r="J26" s="8">
        <v>23</v>
      </c>
      <c r="K26" s="8"/>
    </row>
    <row r="27" customHeight="1" spans="1:11">
      <c r="A27" s="8">
        <v>24</v>
      </c>
      <c r="B27" s="8" t="s">
        <v>13</v>
      </c>
      <c r="C27" s="8" t="s">
        <v>14</v>
      </c>
      <c r="D27" s="12" t="s">
        <v>39</v>
      </c>
      <c r="E27" s="9">
        <v>58.5</v>
      </c>
      <c r="F27" s="10">
        <f t="shared" si="0"/>
        <v>23.4</v>
      </c>
      <c r="G27" s="10">
        <v>0</v>
      </c>
      <c r="H27" s="10">
        <f t="shared" si="1"/>
        <v>0</v>
      </c>
      <c r="I27" s="10">
        <f t="shared" si="2"/>
        <v>23.4</v>
      </c>
      <c r="J27" s="8">
        <v>24</v>
      </c>
      <c r="K27" s="8"/>
    </row>
    <row r="28" customHeight="1" spans="1:11">
      <c r="A28" s="8">
        <v>25</v>
      </c>
      <c r="B28" s="8" t="s">
        <v>13</v>
      </c>
      <c r="C28" s="8" t="s">
        <v>14</v>
      </c>
      <c r="D28" s="12" t="s">
        <v>40</v>
      </c>
      <c r="E28" s="9">
        <v>56.5</v>
      </c>
      <c r="F28" s="10">
        <f t="shared" si="0"/>
        <v>22.6</v>
      </c>
      <c r="G28" s="10">
        <v>0</v>
      </c>
      <c r="H28" s="10">
        <f t="shared" si="1"/>
        <v>0</v>
      </c>
      <c r="I28" s="10">
        <f t="shared" si="2"/>
        <v>22.6</v>
      </c>
      <c r="J28" s="8">
        <v>25</v>
      </c>
      <c r="K28" s="8"/>
    </row>
    <row r="29" customHeight="1" spans="1:11">
      <c r="A29" s="8">
        <v>26</v>
      </c>
      <c r="B29" s="8" t="s">
        <v>13</v>
      </c>
      <c r="C29" s="8" t="s">
        <v>14</v>
      </c>
      <c r="D29" s="12" t="s">
        <v>41</v>
      </c>
      <c r="E29" s="9">
        <v>55.5</v>
      </c>
      <c r="F29" s="10">
        <f t="shared" si="0"/>
        <v>22.2</v>
      </c>
      <c r="G29" s="10">
        <v>0</v>
      </c>
      <c r="H29" s="10">
        <f t="shared" si="1"/>
        <v>0</v>
      </c>
      <c r="I29" s="10">
        <f t="shared" si="2"/>
        <v>22.2</v>
      </c>
      <c r="J29" s="8">
        <v>26</v>
      </c>
      <c r="K29" s="8"/>
    </row>
    <row r="30" customHeight="1" spans="1:11">
      <c r="A30" s="8">
        <v>27</v>
      </c>
      <c r="B30" s="8" t="s">
        <v>13</v>
      </c>
      <c r="C30" s="8" t="s">
        <v>14</v>
      </c>
      <c r="D30" s="12" t="s">
        <v>42</v>
      </c>
      <c r="E30" s="9">
        <v>55.5</v>
      </c>
      <c r="F30" s="10">
        <f t="shared" si="0"/>
        <v>22.2</v>
      </c>
      <c r="G30" s="10">
        <v>0</v>
      </c>
      <c r="H30" s="10">
        <f t="shared" si="1"/>
        <v>0</v>
      </c>
      <c r="I30" s="10">
        <f t="shared" si="2"/>
        <v>22.2</v>
      </c>
      <c r="J30" s="8">
        <v>27</v>
      </c>
      <c r="K30" s="8"/>
    </row>
    <row r="31" customHeight="1" spans="1:11">
      <c r="A31" s="8">
        <v>28</v>
      </c>
      <c r="B31" s="8" t="s">
        <v>43</v>
      </c>
      <c r="C31" s="8" t="s">
        <v>44</v>
      </c>
      <c r="D31" s="12" t="s">
        <v>45</v>
      </c>
      <c r="E31" s="9">
        <v>70</v>
      </c>
      <c r="F31" s="10">
        <f t="shared" si="0"/>
        <v>28</v>
      </c>
      <c r="G31" s="10">
        <v>91.14</v>
      </c>
      <c r="H31" s="10">
        <f t="shared" si="1"/>
        <v>54.684</v>
      </c>
      <c r="I31" s="10">
        <f t="shared" si="2"/>
        <v>82.684</v>
      </c>
      <c r="J31" s="8">
        <v>1</v>
      </c>
      <c r="K31" s="8" t="s">
        <v>16</v>
      </c>
    </row>
    <row r="32" customHeight="1" spans="1:11">
      <c r="A32" s="8">
        <v>29</v>
      </c>
      <c r="B32" s="8" t="s">
        <v>43</v>
      </c>
      <c r="C32" s="8" t="s">
        <v>44</v>
      </c>
      <c r="D32" s="12" t="s">
        <v>46</v>
      </c>
      <c r="E32" s="9">
        <v>71.5</v>
      </c>
      <c r="F32" s="10">
        <f t="shared" si="0"/>
        <v>28.6</v>
      </c>
      <c r="G32" s="10">
        <v>86.76</v>
      </c>
      <c r="H32" s="10">
        <f t="shared" si="1"/>
        <v>52.056</v>
      </c>
      <c r="I32" s="10">
        <f t="shared" si="2"/>
        <v>80.656</v>
      </c>
      <c r="J32" s="8">
        <v>2</v>
      </c>
      <c r="K32" s="8" t="s">
        <v>16</v>
      </c>
    </row>
    <row r="33" customHeight="1" spans="1:11">
      <c r="A33" s="8">
        <v>30</v>
      </c>
      <c r="B33" s="8" t="s">
        <v>43</v>
      </c>
      <c r="C33" s="8" t="s">
        <v>44</v>
      </c>
      <c r="D33" s="12" t="s">
        <v>47</v>
      </c>
      <c r="E33" s="9">
        <v>68.5</v>
      </c>
      <c r="F33" s="10">
        <f t="shared" si="0"/>
        <v>27.4</v>
      </c>
      <c r="G33" s="10">
        <v>86.16</v>
      </c>
      <c r="H33" s="10">
        <f t="shared" si="1"/>
        <v>51.696</v>
      </c>
      <c r="I33" s="10">
        <f t="shared" si="2"/>
        <v>79.096</v>
      </c>
      <c r="J33" s="8">
        <v>3</v>
      </c>
      <c r="K33" s="8" t="s">
        <v>16</v>
      </c>
    </row>
    <row r="34" customHeight="1" spans="1:11">
      <c r="A34" s="8">
        <v>31</v>
      </c>
      <c r="B34" s="8" t="s">
        <v>43</v>
      </c>
      <c r="C34" s="8" t="s">
        <v>44</v>
      </c>
      <c r="D34" s="12" t="s">
        <v>48</v>
      </c>
      <c r="E34" s="9">
        <v>64.5</v>
      </c>
      <c r="F34" s="10">
        <f t="shared" si="0"/>
        <v>25.8</v>
      </c>
      <c r="G34" s="10">
        <v>87.32</v>
      </c>
      <c r="H34" s="10">
        <f t="shared" si="1"/>
        <v>52.392</v>
      </c>
      <c r="I34" s="10">
        <f t="shared" si="2"/>
        <v>78.192</v>
      </c>
      <c r="J34" s="8">
        <v>4</v>
      </c>
      <c r="K34" s="8" t="s">
        <v>16</v>
      </c>
    </row>
    <row r="35" customHeight="1" spans="1:11">
      <c r="A35" s="8">
        <v>32</v>
      </c>
      <c r="B35" s="8" t="s">
        <v>43</v>
      </c>
      <c r="C35" s="8" t="s">
        <v>44</v>
      </c>
      <c r="D35" s="12" t="s">
        <v>49</v>
      </c>
      <c r="E35" s="9">
        <v>61.5</v>
      </c>
      <c r="F35" s="10">
        <f t="shared" si="0"/>
        <v>24.6</v>
      </c>
      <c r="G35" s="10">
        <v>89.3</v>
      </c>
      <c r="H35" s="10">
        <f t="shared" si="1"/>
        <v>53.58</v>
      </c>
      <c r="I35" s="10">
        <f t="shared" si="2"/>
        <v>78.18</v>
      </c>
      <c r="J35" s="8">
        <v>5</v>
      </c>
      <c r="K35" s="8" t="s">
        <v>16</v>
      </c>
    </row>
    <row r="36" customHeight="1" spans="1:11">
      <c r="A36" s="8">
        <v>33</v>
      </c>
      <c r="B36" s="8" t="s">
        <v>43</v>
      </c>
      <c r="C36" s="8" t="s">
        <v>44</v>
      </c>
      <c r="D36" s="12" t="s">
        <v>50</v>
      </c>
      <c r="E36" s="9">
        <v>58.5</v>
      </c>
      <c r="F36" s="10">
        <f t="shared" si="0"/>
        <v>23.4</v>
      </c>
      <c r="G36" s="10">
        <v>90.98</v>
      </c>
      <c r="H36" s="10">
        <f t="shared" si="1"/>
        <v>54.588</v>
      </c>
      <c r="I36" s="10">
        <f t="shared" si="2"/>
        <v>77.988</v>
      </c>
      <c r="J36" s="8">
        <v>6</v>
      </c>
      <c r="K36" s="8" t="s">
        <v>16</v>
      </c>
    </row>
    <row r="37" customHeight="1" spans="1:11">
      <c r="A37" s="8">
        <v>34</v>
      </c>
      <c r="B37" s="8" t="s">
        <v>43</v>
      </c>
      <c r="C37" s="8" t="s">
        <v>44</v>
      </c>
      <c r="D37" s="12" t="s">
        <v>51</v>
      </c>
      <c r="E37" s="9">
        <v>66.5</v>
      </c>
      <c r="F37" s="10">
        <f t="shared" ref="F37:F68" si="3">E37*0.4</f>
        <v>26.6</v>
      </c>
      <c r="G37" s="10">
        <v>84</v>
      </c>
      <c r="H37" s="10">
        <f t="shared" ref="H37:H68" si="4">G37*0.6</f>
        <v>50.4</v>
      </c>
      <c r="I37" s="10">
        <f t="shared" ref="I37:I68" si="5">F37+H37</f>
        <v>77</v>
      </c>
      <c r="J37" s="8">
        <v>7</v>
      </c>
      <c r="K37" s="8" t="s">
        <v>16</v>
      </c>
    </row>
    <row r="38" customHeight="1" spans="1:11">
      <c r="A38" s="8">
        <v>35</v>
      </c>
      <c r="B38" s="8" t="s">
        <v>43</v>
      </c>
      <c r="C38" s="8" t="s">
        <v>44</v>
      </c>
      <c r="D38" s="12" t="s">
        <v>52</v>
      </c>
      <c r="E38" s="9">
        <v>58</v>
      </c>
      <c r="F38" s="10">
        <f t="shared" si="3"/>
        <v>23.2</v>
      </c>
      <c r="G38" s="10">
        <v>89.62</v>
      </c>
      <c r="H38" s="10">
        <f t="shared" si="4"/>
        <v>53.772</v>
      </c>
      <c r="I38" s="10">
        <f t="shared" si="5"/>
        <v>76.972</v>
      </c>
      <c r="J38" s="8">
        <v>8</v>
      </c>
      <c r="K38" s="8" t="s">
        <v>16</v>
      </c>
    </row>
    <row r="39" customHeight="1" spans="1:11">
      <c r="A39" s="8">
        <v>36</v>
      </c>
      <c r="B39" s="8" t="s">
        <v>43</v>
      </c>
      <c r="C39" s="8" t="s">
        <v>44</v>
      </c>
      <c r="D39" s="12" t="s">
        <v>53</v>
      </c>
      <c r="E39" s="9">
        <v>53.5</v>
      </c>
      <c r="F39" s="10">
        <f t="shared" si="3"/>
        <v>21.4</v>
      </c>
      <c r="G39" s="10">
        <v>89.72</v>
      </c>
      <c r="H39" s="10">
        <f t="shared" si="4"/>
        <v>53.832</v>
      </c>
      <c r="I39" s="10">
        <f t="shared" si="5"/>
        <v>75.232</v>
      </c>
      <c r="J39" s="8">
        <v>9</v>
      </c>
      <c r="K39" s="8"/>
    </row>
    <row r="40" customHeight="1" spans="1:11">
      <c r="A40" s="8">
        <v>37</v>
      </c>
      <c r="B40" s="8" t="s">
        <v>43</v>
      </c>
      <c r="C40" s="8" t="s">
        <v>44</v>
      </c>
      <c r="D40" s="12" t="s">
        <v>54</v>
      </c>
      <c r="E40" s="9">
        <v>64.5</v>
      </c>
      <c r="F40" s="10">
        <f t="shared" si="3"/>
        <v>25.8</v>
      </c>
      <c r="G40" s="10">
        <v>81.82</v>
      </c>
      <c r="H40" s="10">
        <f t="shared" si="4"/>
        <v>49.092</v>
      </c>
      <c r="I40" s="10">
        <f t="shared" si="5"/>
        <v>74.892</v>
      </c>
      <c r="J40" s="8">
        <v>10</v>
      </c>
      <c r="K40" s="8"/>
    </row>
    <row r="41" customHeight="1" spans="1:11">
      <c r="A41" s="8">
        <v>38</v>
      </c>
      <c r="B41" s="8" t="s">
        <v>43</v>
      </c>
      <c r="C41" s="8" t="s">
        <v>44</v>
      </c>
      <c r="D41" s="12" t="s">
        <v>55</v>
      </c>
      <c r="E41" s="9">
        <v>57.5</v>
      </c>
      <c r="F41" s="10">
        <f t="shared" si="3"/>
        <v>23</v>
      </c>
      <c r="G41" s="10">
        <v>86.2</v>
      </c>
      <c r="H41" s="10">
        <f t="shared" si="4"/>
        <v>51.72</v>
      </c>
      <c r="I41" s="10">
        <f t="shared" si="5"/>
        <v>74.72</v>
      </c>
      <c r="J41" s="8">
        <v>11</v>
      </c>
      <c r="K41" s="8"/>
    </row>
    <row r="42" customHeight="1" spans="1:11">
      <c r="A42" s="8">
        <v>39</v>
      </c>
      <c r="B42" s="8" t="s">
        <v>43</v>
      </c>
      <c r="C42" s="8" t="s">
        <v>44</v>
      </c>
      <c r="D42" s="12" t="s">
        <v>56</v>
      </c>
      <c r="E42" s="9">
        <v>55</v>
      </c>
      <c r="F42" s="10">
        <f t="shared" si="3"/>
        <v>22</v>
      </c>
      <c r="G42" s="10">
        <v>87.1</v>
      </c>
      <c r="H42" s="10">
        <f t="shared" si="4"/>
        <v>52.26</v>
      </c>
      <c r="I42" s="10">
        <f t="shared" si="5"/>
        <v>74.26</v>
      </c>
      <c r="J42" s="8">
        <v>12</v>
      </c>
      <c r="K42" s="8"/>
    </row>
    <row r="43" customHeight="1" spans="1:11">
      <c r="A43" s="8">
        <v>40</v>
      </c>
      <c r="B43" s="8" t="s">
        <v>43</v>
      </c>
      <c r="C43" s="8" t="s">
        <v>44</v>
      </c>
      <c r="D43" s="12" t="s">
        <v>57</v>
      </c>
      <c r="E43" s="9">
        <v>59</v>
      </c>
      <c r="F43" s="10">
        <f t="shared" si="3"/>
        <v>23.6</v>
      </c>
      <c r="G43" s="10">
        <v>83.84</v>
      </c>
      <c r="H43" s="10">
        <f t="shared" si="4"/>
        <v>50.304</v>
      </c>
      <c r="I43" s="10">
        <f t="shared" si="5"/>
        <v>73.904</v>
      </c>
      <c r="J43" s="8">
        <v>13</v>
      </c>
      <c r="K43" s="8"/>
    </row>
    <row r="44" customHeight="1" spans="1:11">
      <c r="A44" s="8">
        <v>41</v>
      </c>
      <c r="B44" s="8" t="s">
        <v>43</v>
      </c>
      <c r="C44" s="8" t="s">
        <v>44</v>
      </c>
      <c r="D44" s="12" t="s">
        <v>58</v>
      </c>
      <c r="E44" s="9">
        <v>56.5</v>
      </c>
      <c r="F44" s="10">
        <f t="shared" si="3"/>
        <v>22.6</v>
      </c>
      <c r="G44" s="10">
        <v>84.02</v>
      </c>
      <c r="H44" s="10">
        <f t="shared" si="4"/>
        <v>50.412</v>
      </c>
      <c r="I44" s="10">
        <f t="shared" si="5"/>
        <v>73.012</v>
      </c>
      <c r="J44" s="8">
        <v>14</v>
      </c>
      <c r="K44" s="8"/>
    </row>
    <row r="45" customHeight="1" spans="1:11">
      <c r="A45" s="8">
        <v>42</v>
      </c>
      <c r="B45" s="8" t="s">
        <v>43</v>
      </c>
      <c r="C45" s="8" t="s">
        <v>44</v>
      </c>
      <c r="D45" s="12" t="s">
        <v>59</v>
      </c>
      <c r="E45" s="9">
        <v>63</v>
      </c>
      <c r="F45" s="10">
        <f t="shared" si="3"/>
        <v>25.2</v>
      </c>
      <c r="G45" s="10">
        <v>79.66</v>
      </c>
      <c r="H45" s="10">
        <f t="shared" si="4"/>
        <v>47.796</v>
      </c>
      <c r="I45" s="10">
        <f t="shared" si="5"/>
        <v>72.996</v>
      </c>
      <c r="J45" s="8">
        <v>15</v>
      </c>
      <c r="K45" s="8"/>
    </row>
    <row r="46" customHeight="1" spans="1:11">
      <c r="A46" s="8">
        <v>43</v>
      </c>
      <c r="B46" s="8" t="s">
        <v>43</v>
      </c>
      <c r="C46" s="8" t="s">
        <v>44</v>
      </c>
      <c r="D46" s="12" t="s">
        <v>60</v>
      </c>
      <c r="E46" s="9">
        <v>61</v>
      </c>
      <c r="F46" s="10">
        <f t="shared" si="3"/>
        <v>24.4</v>
      </c>
      <c r="G46" s="10">
        <v>80.6</v>
      </c>
      <c r="H46" s="10">
        <f t="shared" si="4"/>
        <v>48.36</v>
      </c>
      <c r="I46" s="10">
        <f t="shared" si="5"/>
        <v>72.76</v>
      </c>
      <c r="J46" s="8">
        <v>16</v>
      </c>
      <c r="K46" s="8"/>
    </row>
    <row r="47" customHeight="1" spans="1:11">
      <c r="A47" s="8">
        <v>44</v>
      </c>
      <c r="B47" s="8" t="s">
        <v>43</v>
      </c>
      <c r="C47" s="8" t="s">
        <v>44</v>
      </c>
      <c r="D47" s="12" t="s">
        <v>61</v>
      </c>
      <c r="E47" s="9">
        <v>55.5</v>
      </c>
      <c r="F47" s="10">
        <f t="shared" si="3"/>
        <v>22.2</v>
      </c>
      <c r="G47" s="10">
        <v>83.54</v>
      </c>
      <c r="H47" s="10">
        <f t="shared" si="4"/>
        <v>50.124</v>
      </c>
      <c r="I47" s="10">
        <f t="shared" si="5"/>
        <v>72.324</v>
      </c>
      <c r="J47" s="8">
        <v>17</v>
      </c>
      <c r="K47" s="8"/>
    </row>
    <row r="48" customHeight="1" spans="1:11">
      <c r="A48" s="8">
        <v>45</v>
      </c>
      <c r="B48" s="8" t="s">
        <v>43</v>
      </c>
      <c r="C48" s="8" t="s">
        <v>44</v>
      </c>
      <c r="D48" s="12" t="s">
        <v>62</v>
      </c>
      <c r="E48" s="9">
        <v>57</v>
      </c>
      <c r="F48" s="10">
        <f t="shared" si="3"/>
        <v>22.8</v>
      </c>
      <c r="G48" s="10">
        <v>82.24</v>
      </c>
      <c r="H48" s="10">
        <f t="shared" si="4"/>
        <v>49.344</v>
      </c>
      <c r="I48" s="10">
        <f t="shared" si="5"/>
        <v>72.144</v>
      </c>
      <c r="J48" s="8">
        <v>18</v>
      </c>
      <c r="K48" s="8"/>
    </row>
    <row r="49" customHeight="1" spans="1:11">
      <c r="A49" s="8">
        <v>46</v>
      </c>
      <c r="B49" s="8" t="s">
        <v>43</v>
      </c>
      <c r="C49" s="8" t="s">
        <v>44</v>
      </c>
      <c r="D49" s="12" t="s">
        <v>63</v>
      </c>
      <c r="E49" s="9">
        <v>51</v>
      </c>
      <c r="F49" s="10">
        <f t="shared" si="3"/>
        <v>20.4</v>
      </c>
      <c r="G49" s="10">
        <v>85.98</v>
      </c>
      <c r="H49" s="10">
        <f t="shared" si="4"/>
        <v>51.588</v>
      </c>
      <c r="I49" s="10">
        <f t="shared" si="5"/>
        <v>71.988</v>
      </c>
      <c r="J49" s="8">
        <v>19</v>
      </c>
      <c r="K49" s="8"/>
    </row>
    <row r="50" customHeight="1" spans="1:11">
      <c r="A50" s="8">
        <v>47</v>
      </c>
      <c r="B50" s="8" t="s">
        <v>43</v>
      </c>
      <c r="C50" s="8" t="s">
        <v>44</v>
      </c>
      <c r="D50" s="12" t="s">
        <v>64</v>
      </c>
      <c r="E50" s="9">
        <v>56.5</v>
      </c>
      <c r="F50" s="10">
        <f t="shared" si="3"/>
        <v>22.6</v>
      </c>
      <c r="G50" s="10">
        <v>81.96</v>
      </c>
      <c r="H50" s="10">
        <f t="shared" si="4"/>
        <v>49.176</v>
      </c>
      <c r="I50" s="10">
        <f t="shared" si="5"/>
        <v>71.776</v>
      </c>
      <c r="J50" s="8">
        <v>20</v>
      </c>
      <c r="K50" s="8"/>
    </row>
    <row r="51" customHeight="1" spans="1:11">
      <c r="A51" s="8">
        <v>48</v>
      </c>
      <c r="B51" s="8" t="s">
        <v>43</v>
      </c>
      <c r="C51" s="8" t="s">
        <v>44</v>
      </c>
      <c r="D51" s="12" t="s">
        <v>65</v>
      </c>
      <c r="E51" s="9">
        <v>56.5</v>
      </c>
      <c r="F51" s="10">
        <f t="shared" si="3"/>
        <v>22.6</v>
      </c>
      <c r="G51" s="10">
        <v>81.76</v>
      </c>
      <c r="H51" s="10">
        <f t="shared" si="4"/>
        <v>49.056</v>
      </c>
      <c r="I51" s="10">
        <f t="shared" si="5"/>
        <v>71.656</v>
      </c>
      <c r="J51" s="8">
        <v>21</v>
      </c>
      <c r="K51" s="8"/>
    </row>
    <row r="52" customHeight="1" spans="1:11">
      <c r="A52" s="8">
        <v>49</v>
      </c>
      <c r="B52" s="8" t="s">
        <v>43</v>
      </c>
      <c r="C52" s="8" t="s">
        <v>44</v>
      </c>
      <c r="D52" s="12" t="s">
        <v>66</v>
      </c>
      <c r="E52" s="9">
        <v>51.5</v>
      </c>
      <c r="F52" s="10">
        <f t="shared" si="3"/>
        <v>20.6</v>
      </c>
      <c r="G52" s="10">
        <v>82.82</v>
      </c>
      <c r="H52" s="10">
        <f t="shared" si="4"/>
        <v>49.692</v>
      </c>
      <c r="I52" s="10">
        <f t="shared" si="5"/>
        <v>70.292</v>
      </c>
      <c r="J52" s="8">
        <v>22</v>
      </c>
      <c r="K52" s="8"/>
    </row>
    <row r="53" customHeight="1" spans="1:11">
      <c r="A53" s="8">
        <v>50</v>
      </c>
      <c r="B53" s="8" t="s">
        <v>43</v>
      </c>
      <c r="C53" s="8" t="s">
        <v>44</v>
      </c>
      <c r="D53" s="12" t="s">
        <v>67</v>
      </c>
      <c r="E53" s="9">
        <v>54</v>
      </c>
      <c r="F53" s="10">
        <f t="shared" si="3"/>
        <v>21.6</v>
      </c>
      <c r="G53" s="10">
        <v>0</v>
      </c>
      <c r="H53" s="10">
        <f t="shared" si="4"/>
        <v>0</v>
      </c>
      <c r="I53" s="10">
        <f t="shared" si="5"/>
        <v>21.6</v>
      </c>
      <c r="J53" s="8">
        <v>23</v>
      </c>
      <c r="K53" s="8"/>
    </row>
    <row r="54" customHeight="1" spans="1:11">
      <c r="A54" s="8">
        <v>51</v>
      </c>
      <c r="B54" s="8" t="s">
        <v>43</v>
      </c>
      <c r="C54" s="8" t="s">
        <v>44</v>
      </c>
      <c r="D54" s="12" t="s">
        <v>68</v>
      </c>
      <c r="E54" s="9">
        <v>53</v>
      </c>
      <c r="F54" s="10">
        <f t="shared" si="3"/>
        <v>21.2</v>
      </c>
      <c r="G54" s="10">
        <v>0</v>
      </c>
      <c r="H54" s="10">
        <f t="shared" si="4"/>
        <v>0</v>
      </c>
      <c r="I54" s="10">
        <f t="shared" si="5"/>
        <v>21.2</v>
      </c>
      <c r="J54" s="8">
        <v>24</v>
      </c>
      <c r="K54" s="8"/>
    </row>
    <row r="55" customHeight="1" spans="1:11">
      <c r="A55" s="8">
        <v>52</v>
      </c>
      <c r="B55" s="8" t="s">
        <v>69</v>
      </c>
      <c r="C55" s="8" t="s">
        <v>70</v>
      </c>
      <c r="D55" s="12" t="s">
        <v>71</v>
      </c>
      <c r="E55" s="9">
        <v>75</v>
      </c>
      <c r="F55" s="10">
        <f t="shared" si="3"/>
        <v>30</v>
      </c>
      <c r="G55" s="10">
        <v>80.64</v>
      </c>
      <c r="H55" s="10">
        <f t="shared" si="4"/>
        <v>48.384</v>
      </c>
      <c r="I55" s="10">
        <f t="shared" si="5"/>
        <v>78.384</v>
      </c>
      <c r="J55" s="8">
        <v>1</v>
      </c>
      <c r="K55" s="8" t="s">
        <v>16</v>
      </c>
    </row>
    <row r="56" customHeight="1" spans="1:11">
      <c r="A56" s="8">
        <v>53</v>
      </c>
      <c r="B56" s="8" t="s">
        <v>69</v>
      </c>
      <c r="C56" s="8" t="s">
        <v>70</v>
      </c>
      <c r="D56" s="12" t="s">
        <v>72</v>
      </c>
      <c r="E56" s="9">
        <v>60.5</v>
      </c>
      <c r="F56" s="10">
        <f t="shared" si="3"/>
        <v>24.2</v>
      </c>
      <c r="G56" s="10">
        <v>88.2</v>
      </c>
      <c r="H56" s="10">
        <f t="shared" si="4"/>
        <v>52.92</v>
      </c>
      <c r="I56" s="10">
        <f t="shared" si="5"/>
        <v>77.12</v>
      </c>
      <c r="J56" s="8">
        <v>2</v>
      </c>
      <c r="K56" s="8" t="s">
        <v>16</v>
      </c>
    </row>
    <row r="57" customHeight="1" spans="1:11">
      <c r="A57" s="8">
        <v>54</v>
      </c>
      <c r="B57" s="8" t="s">
        <v>69</v>
      </c>
      <c r="C57" s="8" t="s">
        <v>70</v>
      </c>
      <c r="D57" s="12" t="s">
        <v>73</v>
      </c>
      <c r="E57" s="9">
        <v>60</v>
      </c>
      <c r="F57" s="10">
        <f t="shared" si="3"/>
        <v>24</v>
      </c>
      <c r="G57" s="10">
        <v>87.4</v>
      </c>
      <c r="H57" s="10">
        <f t="shared" si="4"/>
        <v>52.44</v>
      </c>
      <c r="I57" s="10">
        <f t="shared" si="5"/>
        <v>76.44</v>
      </c>
      <c r="J57" s="8">
        <v>3</v>
      </c>
      <c r="K57" s="8" t="s">
        <v>16</v>
      </c>
    </row>
    <row r="58" customHeight="1" spans="1:11">
      <c r="A58" s="8">
        <v>55</v>
      </c>
      <c r="B58" s="8" t="s">
        <v>69</v>
      </c>
      <c r="C58" s="8" t="s">
        <v>70</v>
      </c>
      <c r="D58" s="12" t="s">
        <v>74</v>
      </c>
      <c r="E58" s="9">
        <v>64.5</v>
      </c>
      <c r="F58" s="10">
        <f t="shared" si="3"/>
        <v>25.8</v>
      </c>
      <c r="G58" s="10">
        <v>83.12</v>
      </c>
      <c r="H58" s="10">
        <f t="shared" si="4"/>
        <v>49.872</v>
      </c>
      <c r="I58" s="10">
        <f t="shared" si="5"/>
        <v>75.672</v>
      </c>
      <c r="J58" s="8">
        <v>4</v>
      </c>
      <c r="K58" s="8"/>
    </row>
    <row r="59" customHeight="1" spans="1:11">
      <c r="A59" s="8">
        <v>56</v>
      </c>
      <c r="B59" s="8" t="s">
        <v>69</v>
      </c>
      <c r="C59" s="8" t="s">
        <v>70</v>
      </c>
      <c r="D59" s="12" t="s">
        <v>75</v>
      </c>
      <c r="E59" s="9">
        <v>56.5</v>
      </c>
      <c r="F59" s="10">
        <f t="shared" si="3"/>
        <v>22.6</v>
      </c>
      <c r="G59" s="10">
        <v>84.8</v>
      </c>
      <c r="H59" s="10">
        <f t="shared" si="4"/>
        <v>50.88</v>
      </c>
      <c r="I59" s="10">
        <f t="shared" si="5"/>
        <v>73.48</v>
      </c>
      <c r="J59" s="8">
        <v>5</v>
      </c>
      <c r="K59" s="8"/>
    </row>
    <row r="60" customHeight="1" spans="1:11">
      <c r="A60" s="8">
        <v>57</v>
      </c>
      <c r="B60" s="8" t="s">
        <v>69</v>
      </c>
      <c r="C60" s="8" t="s">
        <v>70</v>
      </c>
      <c r="D60" s="12" t="s">
        <v>76</v>
      </c>
      <c r="E60" s="9">
        <v>53.5</v>
      </c>
      <c r="F60" s="10">
        <f t="shared" si="3"/>
        <v>21.4</v>
      </c>
      <c r="G60" s="10">
        <v>86.36</v>
      </c>
      <c r="H60" s="10">
        <f t="shared" si="4"/>
        <v>51.816</v>
      </c>
      <c r="I60" s="10">
        <f t="shared" si="5"/>
        <v>73.216</v>
      </c>
      <c r="J60" s="8">
        <v>6</v>
      </c>
      <c r="K60" s="8"/>
    </row>
    <row r="61" customHeight="1" spans="1:11">
      <c r="A61" s="8">
        <v>58</v>
      </c>
      <c r="B61" s="8" t="s">
        <v>69</v>
      </c>
      <c r="C61" s="8" t="s">
        <v>70</v>
      </c>
      <c r="D61" s="12" t="s">
        <v>77</v>
      </c>
      <c r="E61" s="9">
        <v>52.5</v>
      </c>
      <c r="F61" s="10">
        <f t="shared" si="3"/>
        <v>21</v>
      </c>
      <c r="G61" s="10">
        <v>85.18</v>
      </c>
      <c r="H61" s="10">
        <f t="shared" si="4"/>
        <v>51.108</v>
      </c>
      <c r="I61" s="10">
        <f t="shared" si="5"/>
        <v>72.108</v>
      </c>
      <c r="J61" s="8">
        <v>7</v>
      </c>
      <c r="K61" s="8"/>
    </row>
    <row r="62" customHeight="1" spans="1:11">
      <c r="A62" s="8">
        <v>59</v>
      </c>
      <c r="B62" s="8" t="s">
        <v>69</v>
      </c>
      <c r="C62" s="8" t="s">
        <v>70</v>
      </c>
      <c r="D62" s="12" t="s">
        <v>78</v>
      </c>
      <c r="E62" s="9">
        <v>49.5</v>
      </c>
      <c r="F62" s="10">
        <f t="shared" si="3"/>
        <v>19.8</v>
      </c>
      <c r="G62" s="10">
        <v>85.58</v>
      </c>
      <c r="H62" s="10">
        <f t="shared" si="4"/>
        <v>51.348</v>
      </c>
      <c r="I62" s="10">
        <f t="shared" si="5"/>
        <v>71.148</v>
      </c>
      <c r="J62" s="8">
        <v>8</v>
      </c>
      <c r="K62" s="8"/>
    </row>
    <row r="63" customHeight="1" spans="1:11">
      <c r="A63" s="8">
        <v>60</v>
      </c>
      <c r="B63" s="8" t="s">
        <v>69</v>
      </c>
      <c r="C63" s="8" t="s">
        <v>70</v>
      </c>
      <c r="D63" s="12" t="s">
        <v>79</v>
      </c>
      <c r="E63" s="9">
        <v>50</v>
      </c>
      <c r="F63" s="10">
        <f t="shared" si="3"/>
        <v>20</v>
      </c>
      <c r="G63" s="10">
        <v>82.98</v>
      </c>
      <c r="H63" s="10">
        <f t="shared" si="4"/>
        <v>49.788</v>
      </c>
      <c r="I63" s="10">
        <f t="shared" si="5"/>
        <v>69.788</v>
      </c>
      <c r="J63" s="8">
        <v>9</v>
      </c>
      <c r="K63" s="8"/>
    </row>
    <row r="64" customHeight="1" spans="1:11">
      <c r="A64" s="8">
        <v>61</v>
      </c>
      <c r="B64" s="8" t="s">
        <v>80</v>
      </c>
      <c r="C64" s="8" t="s">
        <v>81</v>
      </c>
      <c r="D64" s="12" t="s">
        <v>82</v>
      </c>
      <c r="E64" s="9">
        <v>66.5</v>
      </c>
      <c r="F64" s="10">
        <f t="shared" si="3"/>
        <v>26.6</v>
      </c>
      <c r="G64" s="10">
        <v>84.26</v>
      </c>
      <c r="H64" s="10">
        <f t="shared" si="4"/>
        <v>50.556</v>
      </c>
      <c r="I64" s="10">
        <f t="shared" si="5"/>
        <v>77.156</v>
      </c>
      <c r="J64" s="8">
        <v>1</v>
      </c>
      <c r="K64" s="8" t="s">
        <v>16</v>
      </c>
    </row>
    <row r="65" customHeight="1" spans="1:11">
      <c r="A65" s="8">
        <v>62</v>
      </c>
      <c r="B65" s="8" t="s">
        <v>80</v>
      </c>
      <c r="C65" s="8" t="s">
        <v>81</v>
      </c>
      <c r="D65" s="12" t="s">
        <v>83</v>
      </c>
      <c r="E65" s="9">
        <v>63.5</v>
      </c>
      <c r="F65" s="10">
        <f t="shared" si="3"/>
        <v>25.4</v>
      </c>
      <c r="G65" s="10">
        <v>84.26</v>
      </c>
      <c r="H65" s="10">
        <f t="shared" si="4"/>
        <v>50.556</v>
      </c>
      <c r="I65" s="10">
        <f t="shared" si="5"/>
        <v>75.956</v>
      </c>
      <c r="J65" s="8">
        <v>2</v>
      </c>
      <c r="K65" s="8" t="s">
        <v>16</v>
      </c>
    </row>
    <row r="66" customHeight="1" spans="1:11">
      <c r="A66" s="8">
        <v>63</v>
      </c>
      <c r="B66" s="8" t="s">
        <v>80</v>
      </c>
      <c r="C66" s="8" t="s">
        <v>81</v>
      </c>
      <c r="D66" s="12" t="s">
        <v>84</v>
      </c>
      <c r="E66" s="9">
        <v>61.5</v>
      </c>
      <c r="F66" s="10">
        <f t="shared" si="3"/>
        <v>24.6</v>
      </c>
      <c r="G66" s="10">
        <v>84.96</v>
      </c>
      <c r="H66" s="10">
        <f t="shared" si="4"/>
        <v>50.976</v>
      </c>
      <c r="I66" s="10">
        <f t="shared" si="5"/>
        <v>75.576</v>
      </c>
      <c r="J66" s="8">
        <v>3</v>
      </c>
      <c r="K66" s="8" t="s">
        <v>16</v>
      </c>
    </row>
    <row r="67" customHeight="1" spans="1:11">
      <c r="A67" s="8">
        <v>64</v>
      </c>
      <c r="B67" s="8" t="s">
        <v>80</v>
      </c>
      <c r="C67" s="8" t="s">
        <v>81</v>
      </c>
      <c r="D67" s="12" t="s">
        <v>85</v>
      </c>
      <c r="E67" s="9">
        <v>56</v>
      </c>
      <c r="F67" s="10">
        <f t="shared" si="3"/>
        <v>22.4</v>
      </c>
      <c r="G67" s="10">
        <v>84.36</v>
      </c>
      <c r="H67" s="10">
        <f t="shared" si="4"/>
        <v>50.616</v>
      </c>
      <c r="I67" s="10">
        <f t="shared" si="5"/>
        <v>73.016</v>
      </c>
      <c r="J67" s="8">
        <v>4</v>
      </c>
      <c r="K67" s="8"/>
    </row>
    <row r="68" customHeight="1" spans="1:11">
      <c r="A68" s="8">
        <v>65</v>
      </c>
      <c r="B68" s="8" t="s">
        <v>80</v>
      </c>
      <c r="C68" s="8" t="s">
        <v>81</v>
      </c>
      <c r="D68" s="12" t="s">
        <v>86</v>
      </c>
      <c r="E68" s="9">
        <v>55.5</v>
      </c>
      <c r="F68" s="10">
        <f t="shared" si="3"/>
        <v>22.2</v>
      </c>
      <c r="G68" s="10">
        <v>83.12</v>
      </c>
      <c r="H68" s="10">
        <f t="shared" si="4"/>
        <v>49.872</v>
      </c>
      <c r="I68" s="10">
        <f t="shared" si="5"/>
        <v>72.072</v>
      </c>
      <c r="J68" s="8">
        <v>5</v>
      </c>
      <c r="K68" s="8"/>
    </row>
    <row r="69" customHeight="1" spans="1:11">
      <c r="A69" s="8">
        <v>66</v>
      </c>
      <c r="B69" s="8" t="s">
        <v>80</v>
      </c>
      <c r="C69" s="8" t="s">
        <v>81</v>
      </c>
      <c r="D69" s="12" t="s">
        <v>87</v>
      </c>
      <c r="E69" s="9">
        <v>53.5</v>
      </c>
      <c r="F69" s="10">
        <f t="shared" ref="F69:F90" si="6">E69*0.4</f>
        <v>21.4</v>
      </c>
      <c r="G69" s="10">
        <v>83.3</v>
      </c>
      <c r="H69" s="10">
        <f t="shared" ref="H69:H90" si="7">G69*0.6</f>
        <v>49.98</v>
      </c>
      <c r="I69" s="10">
        <f t="shared" ref="I69:I90" si="8">F69+H69</f>
        <v>71.38</v>
      </c>
      <c r="J69" s="8">
        <v>6</v>
      </c>
      <c r="K69" s="8"/>
    </row>
    <row r="70" customHeight="1" spans="1:11">
      <c r="A70" s="8">
        <v>67</v>
      </c>
      <c r="B70" s="8" t="s">
        <v>80</v>
      </c>
      <c r="C70" s="8" t="s">
        <v>81</v>
      </c>
      <c r="D70" s="12" t="s">
        <v>88</v>
      </c>
      <c r="E70" s="9">
        <v>50.5</v>
      </c>
      <c r="F70" s="10">
        <f t="shared" si="6"/>
        <v>20.2</v>
      </c>
      <c r="G70" s="10">
        <v>85.02</v>
      </c>
      <c r="H70" s="10">
        <f t="shared" si="7"/>
        <v>51.012</v>
      </c>
      <c r="I70" s="10">
        <f t="shared" si="8"/>
        <v>71.212</v>
      </c>
      <c r="J70" s="8">
        <v>7</v>
      </c>
      <c r="K70" s="8"/>
    </row>
    <row r="71" customHeight="1" spans="1:11">
      <c r="A71" s="8">
        <v>68</v>
      </c>
      <c r="B71" s="8" t="s">
        <v>80</v>
      </c>
      <c r="C71" s="8" t="s">
        <v>81</v>
      </c>
      <c r="D71" s="12" t="s">
        <v>89</v>
      </c>
      <c r="E71" s="9">
        <v>44.5</v>
      </c>
      <c r="F71" s="10">
        <f t="shared" si="6"/>
        <v>17.8</v>
      </c>
      <c r="G71" s="10">
        <v>83.2</v>
      </c>
      <c r="H71" s="10">
        <f t="shared" si="7"/>
        <v>49.92</v>
      </c>
      <c r="I71" s="10">
        <f t="shared" si="8"/>
        <v>67.72</v>
      </c>
      <c r="J71" s="8">
        <v>8</v>
      </c>
      <c r="K71" s="8"/>
    </row>
    <row r="72" customHeight="1" spans="1:11">
      <c r="A72" s="8">
        <v>69</v>
      </c>
      <c r="B72" s="8" t="s">
        <v>80</v>
      </c>
      <c r="C72" s="8" t="s">
        <v>81</v>
      </c>
      <c r="D72" s="12" t="s">
        <v>90</v>
      </c>
      <c r="E72" s="9">
        <v>51</v>
      </c>
      <c r="F72" s="10">
        <f t="shared" si="6"/>
        <v>20.4</v>
      </c>
      <c r="G72" s="10">
        <v>78.4</v>
      </c>
      <c r="H72" s="10">
        <f t="shared" si="7"/>
        <v>47.04</v>
      </c>
      <c r="I72" s="10">
        <f t="shared" si="8"/>
        <v>67.44</v>
      </c>
      <c r="J72" s="8">
        <v>9</v>
      </c>
      <c r="K72" s="8"/>
    </row>
    <row r="73" customHeight="1" spans="1:11">
      <c r="A73" s="8">
        <v>70</v>
      </c>
      <c r="B73" s="8" t="s">
        <v>91</v>
      </c>
      <c r="C73" s="8" t="s">
        <v>92</v>
      </c>
      <c r="D73" s="12" t="s">
        <v>93</v>
      </c>
      <c r="E73" s="9">
        <v>73</v>
      </c>
      <c r="F73" s="10">
        <f t="shared" si="6"/>
        <v>29.2</v>
      </c>
      <c r="G73" s="10">
        <v>92.432</v>
      </c>
      <c r="H73" s="10">
        <f t="shared" si="7"/>
        <v>55.4592</v>
      </c>
      <c r="I73" s="10">
        <f t="shared" si="8"/>
        <v>84.6592</v>
      </c>
      <c r="J73" s="8">
        <v>1</v>
      </c>
      <c r="K73" s="8" t="s">
        <v>16</v>
      </c>
    </row>
    <row r="74" customHeight="1" spans="1:11">
      <c r="A74" s="8">
        <v>71</v>
      </c>
      <c r="B74" s="8" t="s">
        <v>91</v>
      </c>
      <c r="C74" s="8" t="s">
        <v>92</v>
      </c>
      <c r="D74" s="12" t="s">
        <v>94</v>
      </c>
      <c r="E74" s="9">
        <v>69</v>
      </c>
      <c r="F74" s="10">
        <f t="shared" si="6"/>
        <v>27.6</v>
      </c>
      <c r="G74" s="10">
        <v>79.568</v>
      </c>
      <c r="H74" s="10">
        <f t="shared" si="7"/>
        <v>47.7408</v>
      </c>
      <c r="I74" s="10">
        <f t="shared" si="8"/>
        <v>75.3408</v>
      </c>
      <c r="J74" s="8">
        <v>2</v>
      </c>
      <c r="K74" s="8"/>
    </row>
    <row r="75" customHeight="1" spans="1:11">
      <c r="A75" s="8">
        <v>72</v>
      </c>
      <c r="B75" s="8" t="s">
        <v>91</v>
      </c>
      <c r="C75" s="8" t="s">
        <v>92</v>
      </c>
      <c r="D75" s="12" t="s">
        <v>95</v>
      </c>
      <c r="E75" s="9">
        <v>60.5</v>
      </c>
      <c r="F75" s="10">
        <f t="shared" si="6"/>
        <v>24.2</v>
      </c>
      <c r="G75" s="10">
        <v>76.64</v>
      </c>
      <c r="H75" s="10">
        <f t="shared" si="7"/>
        <v>45.984</v>
      </c>
      <c r="I75" s="10">
        <f t="shared" si="8"/>
        <v>70.184</v>
      </c>
      <c r="J75" s="8">
        <v>3</v>
      </c>
      <c r="K75" s="8"/>
    </row>
    <row r="76" customHeight="1" spans="1:11">
      <c r="A76" s="8">
        <v>73</v>
      </c>
      <c r="B76" s="8" t="s">
        <v>96</v>
      </c>
      <c r="C76" s="8" t="s">
        <v>97</v>
      </c>
      <c r="D76" s="12" t="s">
        <v>98</v>
      </c>
      <c r="E76" s="9">
        <v>65.5</v>
      </c>
      <c r="F76" s="10">
        <f t="shared" si="6"/>
        <v>26.2</v>
      </c>
      <c r="G76" s="10">
        <v>87.18</v>
      </c>
      <c r="H76" s="10">
        <f t="shared" si="7"/>
        <v>52.308</v>
      </c>
      <c r="I76" s="10">
        <f t="shared" si="8"/>
        <v>78.508</v>
      </c>
      <c r="J76" s="8">
        <v>1</v>
      </c>
      <c r="K76" s="8" t="s">
        <v>16</v>
      </c>
    </row>
    <row r="77" customHeight="1" spans="1:11">
      <c r="A77" s="8">
        <v>74</v>
      </c>
      <c r="B77" s="8" t="s">
        <v>96</v>
      </c>
      <c r="C77" s="8" t="s">
        <v>97</v>
      </c>
      <c r="D77" s="12" t="s">
        <v>99</v>
      </c>
      <c r="E77" s="9">
        <v>65.5</v>
      </c>
      <c r="F77" s="10">
        <f t="shared" si="6"/>
        <v>26.2</v>
      </c>
      <c r="G77" s="10">
        <v>83.66</v>
      </c>
      <c r="H77" s="10">
        <f t="shared" si="7"/>
        <v>50.196</v>
      </c>
      <c r="I77" s="10">
        <f t="shared" si="8"/>
        <v>76.396</v>
      </c>
      <c r="J77" s="8">
        <v>2</v>
      </c>
      <c r="K77" s="8" t="s">
        <v>16</v>
      </c>
    </row>
    <row r="78" customHeight="1" spans="1:11">
      <c r="A78" s="8">
        <v>75</v>
      </c>
      <c r="B78" s="8" t="s">
        <v>96</v>
      </c>
      <c r="C78" s="8" t="s">
        <v>97</v>
      </c>
      <c r="D78" s="12" t="s">
        <v>100</v>
      </c>
      <c r="E78" s="9">
        <v>65</v>
      </c>
      <c r="F78" s="10">
        <f t="shared" si="6"/>
        <v>26</v>
      </c>
      <c r="G78" s="10">
        <v>82.62</v>
      </c>
      <c r="H78" s="10">
        <f t="shared" si="7"/>
        <v>49.572</v>
      </c>
      <c r="I78" s="10">
        <f t="shared" si="8"/>
        <v>75.572</v>
      </c>
      <c r="J78" s="8">
        <v>3</v>
      </c>
      <c r="K78" s="8"/>
    </row>
    <row r="79" customHeight="1" spans="1:11">
      <c r="A79" s="8">
        <v>76</v>
      </c>
      <c r="B79" s="8" t="s">
        <v>96</v>
      </c>
      <c r="C79" s="8" t="s">
        <v>97</v>
      </c>
      <c r="D79" s="12" t="s">
        <v>101</v>
      </c>
      <c r="E79" s="9">
        <v>56.5</v>
      </c>
      <c r="F79" s="10">
        <f t="shared" si="6"/>
        <v>22.6</v>
      </c>
      <c r="G79" s="10">
        <v>85.52</v>
      </c>
      <c r="H79" s="10">
        <f t="shared" si="7"/>
        <v>51.312</v>
      </c>
      <c r="I79" s="10">
        <f t="shared" si="8"/>
        <v>73.912</v>
      </c>
      <c r="J79" s="8">
        <v>4</v>
      </c>
      <c r="K79" s="8"/>
    </row>
    <row r="80" customHeight="1" spans="1:11">
      <c r="A80" s="8">
        <v>77</v>
      </c>
      <c r="B80" s="8" t="s">
        <v>96</v>
      </c>
      <c r="C80" s="8" t="s">
        <v>97</v>
      </c>
      <c r="D80" s="12" t="s">
        <v>102</v>
      </c>
      <c r="E80" s="9">
        <v>54.5</v>
      </c>
      <c r="F80" s="10">
        <f t="shared" si="6"/>
        <v>21.8</v>
      </c>
      <c r="G80" s="10">
        <v>86.44</v>
      </c>
      <c r="H80" s="10">
        <f t="shared" si="7"/>
        <v>51.864</v>
      </c>
      <c r="I80" s="10">
        <f t="shared" si="8"/>
        <v>73.664</v>
      </c>
      <c r="J80" s="8">
        <v>5</v>
      </c>
      <c r="K80" s="8"/>
    </row>
    <row r="81" customHeight="1" spans="1:11">
      <c r="A81" s="8">
        <v>78</v>
      </c>
      <c r="B81" s="8" t="s">
        <v>96</v>
      </c>
      <c r="C81" s="8" t="s">
        <v>97</v>
      </c>
      <c r="D81" s="12" t="s">
        <v>103</v>
      </c>
      <c r="E81" s="9">
        <v>58</v>
      </c>
      <c r="F81" s="10">
        <f t="shared" si="6"/>
        <v>23.2</v>
      </c>
      <c r="G81" s="10">
        <v>81.88</v>
      </c>
      <c r="H81" s="10">
        <f t="shared" si="7"/>
        <v>49.128</v>
      </c>
      <c r="I81" s="10">
        <f t="shared" si="8"/>
        <v>72.328</v>
      </c>
      <c r="J81" s="8">
        <v>6</v>
      </c>
      <c r="K81" s="8"/>
    </row>
    <row r="82" customHeight="1" spans="1:11">
      <c r="A82" s="8">
        <v>79</v>
      </c>
      <c r="B82" s="8" t="s">
        <v>104</v>
      </c>
      <c r="C82" s="8" t="s">
        <v>105</v>
      </c>
      <c r="D82" s="12" t="s">
        <v>106</v>
      </c>
      <c r="E82" s="9">
        <v>71.5</v>
      </c>
      <c r="F82" s="10">
        <f t="shared" si="6"/>
        <v>28.6</v>
      </c>
      <c r="G82" s="10">
        <v>86.608</v>
      </c>
      <c r="H82" s="10">
        <f t="shared" si="7"/>
        <v>51.9648</v>
      </c>
      <c r="I82" s="10">
        <f t="shared" si="8"/>
        <v>80.5648</v>
      </c>
      <c r="J82" s="8">
        <v>1</v>
      </c>
      <c r="K82" s="8" t="s">
        <v>16</v>
      </c>
    </row>
    <row r="83" customHeight="1" spans="1:11">
      <c r="A83" s="8">
        <v>80</v>
      </c>
      <c r="B83" s="8" t="s">
        <v>104</v>
      </c>
      <c r="C83" s="8" t="s">
        <v>105</v>
      </c>
      <c r="D83" s="12" t="s">
        <v>107</v>
      </c>
      <c r="E83" s="9">
        <v>66</v>
      </c>
      <c r="F83" s="10">
        <f t="shared" si="6"/>
        <v>26.4</v>
      </c>
      <c r="G83" s="10">
        <v>90.072</v>
      </c>
      <c r="H83" s="10">
        <f t="shared" si="7"/>
        <v>54.0432</v>
      </c>
      <c r="I83" s="10">
        <f t="shared" si="8"/>
        <v>80.4432</v>
      </c>
      <c r="J83" s="8">
        <v>2</v>
      </c>
      <c r="K83" s="8"/>
    </row>
    <row r="84" customHeight="1" spans="1:11">
      <c r="A84" s="8">
        <v>81</v>
      </c>
      <c r="B84" s="8" t="s">
        <v>104</v>
      </c>
      <c r="C84" s="8" t="s">
        <v>105</v>
      </c>
      <c r="D84" s="12" t="s">
        <v>108</v>
      </c>
      <c r="E84" s="9">
        <v>69</v>
      </c>
      <c r="F84" s="10">
        <f t="shared" si="6"/>
        <v>27.6</v>
      </c>
      <c r="G84" s="10">
        <v>78.104</v>
      </c>
      <c r="H84" s="10">
        <f t="shared" si="7"/>
        <v>46.8624</v>
      </c>
      <c r="I84" s="10">
        <f t="shared" si="8"/>
        <v>74.4624</v>
      </c>
      <c r="J84" s="8">
        <v>3</v>
      </c>
      <c r="K84" s="8"/>
    </row>
    <row r="85" customHeight="1" spans="1:11">
      <c r="A85" s="8">
        <v>82</v>
      </c>
      <c r="B85" s="8" t="s">
        <v>109</v>
      </c>
      <c r="C85" s="8" t="s">
        <v>110</v>
      </c>
      <c r="D85" s="12" t="s">
        <v>111</v>
      </c>
      <c r="E85" s="9">
        <v>53</v>
      </c>
      <c r="F85" s="10">
        <f t="shared" si="6"/>
        <v>21.2</v>
      </c>
      <c r="G85" s="10">
        <v>85.832</v>
      </c>
      <c r="H85" s="10">
        <f t="shared" si="7"/>
        <v>51.4992</v>
      </c>
      <c r="I85" s="10">
        <f t="shared" si="8"/>
        <v>72.6992</v>
      </c>
      <c r="J85" s="8">
        <v>1</v>
      </c>
      <c r="K85" s="8" t="s">
        <v>16</v>
      </c>
    </row>
    <row r="86" customHeight="1" spans="1:11">
      <c r="A86" s="8">
        <v>83</v>
      </c>
      <c r="B86" s="8" t="s">
        <v>109</v>
      </c>
      <c r="C86" s="8" t="s">
        <v>110</v>
      </c>
      <c r="D86" s="12" t="s">
        <v>112</v>
      </c>
      <c r="E86" s="9">
        <v>72</v>
      </c>
      <c r="F86" s="10">
        <f t="shared" si="6"/>
        <v>28.8</v>
      </c>
      <c r="G86" s="10">
        <v>64.912</v>
      </c>
      <c r="H86" s="10">
        <f t="shared" si="7"/>
        <v>38.9472</v>
      </c>
      <c r="I86" s="10">
        <f t="shared" si="8"/>
        <v>67.7472</v>
      </c>
      <c r="J86" s="8">
        <v>2</v>
      </c>
      <c r="K86" s="8"/>
    </row>
    <row r="87" customHeight="1" spans="1:11">
      <c r="A87" s="8">
        <v>84</v>
      </c>
      <c r="B87" s="8" t="s">
        <v>109</v>
      </c>
      <c r="C87" s="8" t="s">
        <v>110</v>
      </c>
      <c r="D87" s="12" t="s">
        <v>113</v>
      </c>
      <c r="E87" s="9">
        <v>58</v>
      </c>
      <c r="F87" s="10">
        <f t="shared" si="6"/>
        <v>23.2</v>
      </c>
      <c r="G87" s="10">
        <v>66.616</v>
      </c>
      <c r="H87" s="10">
        <f t="shared" si="7"/>
        <v>39.9696</v>
      </c>
      <c r="I87" s="10">
        <f t="shared" si="8"/>
        <v>63.1696</v>
      </c>
      <c r="J87" s="8">
        <v>3</v>
      </c>
      <c r="K87" s="8"/>
    </row>
    <row r="88" customHeight="1" spans="1:11">
      <c r="A88" s="8">
        <v>85</v>
      </c>
      <c r="B88" s="8" t="s">
        <v>114</v>
      </c>
      <c r="C88" s="8" t="s">
        <v>115</v>
      </c>
      <c r="D88" s="12" t="s">
        <v>116</v>
      </c>
      <c r="E88" s="9">
        <v>62</v>
      </c>
      <c r="F88" s="10">
        <f t="shared" si="6"/>
        <v>24.8</v>
      </c>
      <c r="G88" s="10">
        <v>86.344</v>
      </c>
      <c r="H88" s="10">
        <f t="shared" si="7"/>
        <v>51.8064</v>
      </c>
      <c r="I88" s="10">
        <f t="shared" si="8"/>
        <v>76.6064</v>
      </c>
      <c r="J88" s="8">
        <v>1</v>
      </c>
      <c r="K88" s="8" t="s">
        <v>16</v>
      </c>
    </row>
    <row r="89" customHeight="1" spans="1:11">
      <c r="A89" s="8">
        <v>86</v>
      </c>
      <c r="B89" s="8" t="s">
        <v>114</v>
      </c>
      <c r="C89" s="8" t="s">
        <v>115</v>
      </c>
      <c r="D89" s="12" t="s">
        <v>117</v>
      </c>
      <c r="E89" s="9">
        <v>63</v>
      </c>
      <c r="F89" s="10">
        <f t="shared" si="6"/>
        <v>25.2</v>
      </c>
      <c r="G89" s="10">
        <v>85.496</v>
      </c>
      <c r="H89" s="10">
        <f t="shared" si="7"/>
        <v>51.2976</v>
      </c>
      <c r="I89" s="10">
        <f t="shared" si="8"/>
        <v>76.4976</v>
      </c>
      <c r="J89" s="8">
        <v>2</v>
      </c>
      <c r="K89" s="8"/>
    </row>
    <row r="90" customHeight="1" spans="1:11">
      <c r="A90" s="8">
        <v>87</v>
      </c>
      <c r="B90" s="8" t="s">
        <v>114</v>
      </c>
      <c r="C90" s="8" t="s">
        <v>115</v>
      </c>
      <c r="D90" s="12" t="s">
        <v>118</v>
      </c>
      <c r="E90" s="9">
        <v>62.5</v>
      </c>
      <c r="F90" s="10">
        <f t="shared" si="6"/>
        <v>25</v>
      </c>
      <c r="G90" s="10">
        <v>85.24</v>
      </c>
      <c r="H90" s="10">
        <f t="shared" si="7"/>
        <v>51.144</v>
      </c>
      <c r="I90" s="10">
        <f t="shared" si="8"/>
        <v>76.144</v>
      </c>
      <c r="J90" s="8">
        <v>3</v>
      </c>
      <c r="K90" s="8"/>
    </row>
  </sheetData>
  <autoFilter ref="A2:K90">
    <extLst/>
  </autoFilter>
  <sortState ref="A87:K89">
    <sortCondition ref="I87:I89" descending="1"/>
  </sortState>
  <mergeCells count="10">
    <mergeCell ref="A1:K1"/>
    <mergeCell ref="E2:F2"/>
    <mergeCell ref="G2:H2"/>
    <mergeCell ref="A2:A3"/>
    <mergeCell ref="B2:B3"/>
    <mergeCell ref="C2:C3"/>
    <mergeCell ref="D2:D3"/>
    <mergeCell ref="I2:I3"/>
    <mergeCell ref="J2:J3"/>
    <mergeCell ref="K2:K3"/>
  </mergeCells>
  <pageMargins left="0.5" right="0.5" top="1" bottom="1" header="0.5" footer="0.5"/>
  <pageSetup paperSize="8" scale="44" fitToHeight="0" orientation="portrait" useFirstPageNumber="1" horizontalDpi="300" verticalDpi="3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蚂蜂我</cp:lastModifiedBy>
  <cp:revision>0</cp:revision>
  <dcterms:created xsi:type="dcterms:W3CDTF">2023-11-14T09:11:00Z</dcterms:created>
  <dcterms:modified xsi:type="dcterms:W3CDTF">2024-01-29T07:33:56Z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769426396B494BAB84C67A9CE406A111_13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