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镇级汇总" sheetId="1" r:id="rId1"/>
    <sheet name="村级级汇总 " sheetId="3" r:id="rId2"/>
  </sheets>
  <definedNames>
    <definedName name="_xlnm._FilterDatabase" localSheetId="0" hidden="1">镇级汇总!$A$4:$L$12</definedName>
    <definedName name="_xlnm._FilterDatabase" localSheetId="1" hidden="1">'村级级汇总 '!$A$4:$L$29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<sst xmlns="http://schemas.openxmlformats.org/spreadsheetml/2006/main" count="277" uniqueCount="73">
  <si>
    <t>附件2</t>
  </si>
  <si>
    <t>乡村建设公益性岗位需求清单</t>
  </si>
  <si>
    <t>填报单位：石龙镇人民政府                                                                            填报时间：2024年1月11日</t>
  </si>
  <si>
    <t>序号</t>
  </si>
  <si>
    <t>乡镇</t>
  </si>
  <si>
    <t>岗位名称</t>
  </si>
  <si>
    <t>岗位设置依据</t>
  </si>
  <si>
    <t>岗位职责</t>
  </si>
  <si>
    <t>岗位起止时间</t>
  </si>
  <si>
    <t>工作地点</t>
  </si>
  <si>
    <t>用工人数</t>
  </si>
  <si>
    <t>工作时间</t>
  </si>
  <si>
    <t>岗位补贴标准（元/月·人）</t>
  </si>
  <si>
    <t>2024年补贴金额合计</t>
  </si>
  <si>
    <t>备注（岗位调整时备注有关情况）</t>
  </si>
  <si>
    <t>石龙镇</t>
  </si>
  <si>
    <t>防止返贫监测网格员</t>
  </si>
  <si>
    <t>建议各级结合实际，每300—500户设置1岗，每个行政村至少设置1岗</t>
  </si>
  <si>
    <t>负责区域的防止返贫监测并及时上报情况，协助村“两委”干部及驻村工作队开展防止返贫监测有关工作</t>
  </si>
  <si>
    <t>2024年2月至12月</t>
  </si>
  <si>
    <t>村委及所辖屯（组）</t>
  </si>
  <si>
    <t>每月上岗15天</t>
  </si>
  <si>
    <t>农村道路管理员</t>
  </si>
  <si>
    <t>3公里左右的农村道路</t>
  </si>
  <si>
    <t>项目建设时巡查施工情况、村内协调；项目完工后巡查、及时报损、除草、疏通路边水沟等</t>
  </si>
  <si>
    <t>卫生保洁员</t>
  </si>
  <si>
    <t>根据村民评议定岗</t>
  </si>
  <si>
    <t>农村环境日常清洁、协作垃圾处
理清运、公共厕所保洁等</t>
  </si>
  <si>
    <t>水利设施管理员</t>
  </si>
  <si>
    <t>2 公里左右的管道渠
道）设置 1 岗，或结
合水利部门建议设置</t>
  </si>
  <si>
    <t>水利设施项目建设时巡查施工情况、村内协调；饮水安全设施日常查看、清洁、简单维修、情况报告等；农田水利设施日常维护、水渠清淤；用水协调</t>
  </si>
  <si>
    <t>扶贫资产项目管理员</t>
  </si>
  <si>
    <t>按资产项目量定岗</t>
  </si>
  <si>
    <t>负责管理确权到村的扶贫资产项目，发现问题及时处理或报告</t>
  </si>
  <si>
    <t>公共设施管理员</t>
  </si>
  <si>
    <t>日常巡逻已建成的路灯、光伏电站、电力光缆、文体设施、舞台等公共设施，按要求维护管理，及时报告发现问题等</t>
  </si>
  <si>
    <t>村内水域管理员</t>
  </si>
  <si>
    <t>宣传防汛抗旱防火政策、巡查危险地段、及时上报危险情况等</t>
  </si>
  <si>
    <t>用工人数（人）</t>
  </si>
  <si>
    <t>岗位补贴金额汇总（元）</t>
  </si>
  <si>
    <t>填报单位：石龙镇人民政府                                                                              填报时间：2023年1月11日</t>
  </si>
  <si>
    <t>行政村、易地搬迁集中安置区</t>
  </si>
  <si>
    <t>中塘村民委</t>
  </si>
  <si>
    <t>两个屯的农村环境需要日常清洁、协作垃圾处
理清运</t>
  </si>
  <si>
    <t>整个村委有403户农户需要防贫监测</t>
  </si>
  <si>
    <t>迷赖村委</t>
  </si>
  <si>
    <t>7个屯的道路需要巡查、除草等</t>
  </si>
  <si>
    <t>左村有96个路灯需要维护管理</t>
  </si>
  <si>
    <t>各屯都有水利设施需要查看、清洁</t>
  </si>
  <si>
    <t>整个村委有1063户农户需要防贫监测</t>
  </si>
  <si>
    <t>7个屯的农村环境需要日常清洁、协作垃圾处
理清运</t>
  </si>
  <si>
    <t>大蒙村委</t>
  </si>
  <si>
    <t>整个村委有710户农户需要防贫监测</t>
  </si>
  <si>
    <t>整个村委7个扶贫资产项目需要管理</t>
  </si>
  <si>
    <t>青凌村委</t>
  </si>
  <si>
    <t>村内有池塘和河边需要巡查</t>
  </si>
  <si>
    <t>整个村委有453户农户需要防贫监测</t>
  </si>
  <si>
    <t>花山村委</t>
  </si>
  <si>
    <t>10个屯的道路需要巡查、除草等</t>
  </si>
  <si>
    <t>整个村委有880户农户需要防贫监测</t>
  </si>
  <si>
    <t>村内10个屯卫生需要日常清洁、协作垃圾处理清运、1个公共厕所需要保洁</t>
  </si>
  <si>
    <t>大塘村民委</t>
  </si>
  <si>
    <t>大塘村民委区域</t>
  </si>
  <si>
    <t>两个屯的道路需要巡查、除草等</t>
  </si>
  <si>
    <t>整个村委有566户农户需要防贫监测</t>
  </si>
  <si>
    <t>有路灯和舞台设施等设施需要维护管理</t>
  </si>
  <si>
    <t>2公里左右的管道（渠道）设置1岗，或结合水利部门建议设置</t>
  </si>
  <si>
    <t>马列村委</t>
  </si>
  <si>
    <t>每300—500户设置1岗</t>
  </si>
  <si>
    <t>整个村委有1196户农户需要防贫监测</t>
  </si>
  <si>
    <t>整个村委27个扶贫资产项目需要管理</t>
  </si>
  <si>
    <t>3公里左右的农村道路设置1岗，或结合交通运输部门建议设置</t>
  </si>
  <si>
    <t>有7个屯的道路需要巡查、及时报损、除草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</si>
</sst>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6"/>
      <color theme="1"/>
      <name val="方正黑体_GBK"/>
      <charset val="134"/>
    </font>
    <font>
      <sz val="22"/>
      <color theme="1"/>
      <name val="方正小标宋简体"/>
      <charset val="134"/>
    </font>
    <font>
      <sz val="16"/>
      <color theme="1"/>
      <name val="方正仿宋_GBK"/>
      <charset val="134"/>
    </font>
    <font>
      <u/>
      <sz val="16"/>
      <color theme="1"/>
      <name val="方正仿宋_GBK"/>
      <charset val="134"/>
    </font>
    <font>
      <sz val="14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12"/>
  <sheetViews>
    <sheetView tabSelected="1" workbookViewId="0">
      <selection activeCell="C7" sqref="C7"/>
    </sheetView>
  </sheetViews>
  <sheetFormatPr defaultColWidth="9" defaultRowHeight="13.5"/>
  <cols>
    <col min="1" max="2" width="7.33333333333333" style="1" customWidth="1"/>
    <col min="3" max="3" width="18.3333333333333" style="1" customWidth="1"/>
    <col min="4" max="4" width="20.3333333333333" style="1" customWidth="1"/>
    <col min="5" max="5" width="39.775" style="1" customWidth="1"/>
    <col min="6" max="12" width="14.6666666666667" style="1" customWidth="1"/>
    <col min="13" max="16384" width="9" style="1"/>
  </cols>
  <sheetData>
    <row r="1" s="1" customFormat="1" ht="40.5" spans="1:2">
      <c r="A1" s="3" t="s">
        <v>0</v>
      </c>
      <c r="B1" s="3"/>
    </row>
    <row r="2" s="1" customFormat="1" ht="27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34" customHeight="1" spans="1:12">
      <c r="A3" s="5" t="s">
        <v>2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</row>
    <row r="4" s="1" customFormat="1" ht="63" customHeight="1" spans="1:12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</row>
    <row r="5" s="2" customFormat="1" ht="65" customHeight="1" spans="1:12">
      <c r="A5" s="7">
        <v>1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7">
        <v>14</v>
      </c>
      <c r="I5" s="8" t="s">
        <v>21</v>
      </c>
      <c r="J5" s="8">
        <v>1500</v>
      </c>
      <c r="K5" s="9">
        <v>231000</v>
      </c>
      <c r="L5" s="9"/>
    </row>
    <row r="6" s="2" customFormat="1" ht="65" customHeight="1" spans="1:12">
      <c r="A6" s="7">
        <v>2</v>
      </c>
      <c r="B6" s="8" t="s">
        <v>15</v>
      </c>
      <c r="C6" s="9" t="s">
        <v>22</v>
      </c>
      <c r="D6" s="9" t="s">
        <v>23</v>
      </c>
      <c r="E6" s="9" t="s">
        <v>24</v>
      </c>
      <c r="F6" s="9" t="s">
        <v>19</v>
      </c>
      <c r="G6" s="8" t="s">
        <v>20</v>
      </c>
      <c r="H6" s="8">
        <v>13</v>
      </c>
      <c r="I6" s="8" t="s">
        <v>21</v>
      </c>
      <c r="J6" s="8">
        <v>1000</v>
      </c>
      <c r="K6" s="9">
        <v>143000</v>
      </c>
      <c r="L6" s="9"/>
    </row>
    <row r="7" s="2" customFormat="1" ht="65" customHeight="1" spans="1:12">
      <c r="A7" s="7">
        <v>3</v>
      </c>
      <c r="B7" s="8" t="s">
        <v>15</v>
      </c>
      <c r="C7" s="9" t="s">
        <v>25</v>
      </c>
      <c r="D7" s="9" t="s">
        <v>26</v>
      </c>
      <c r="E7" s="9" t="s">
        <v>27</v>
      </c>
      <c r="F7" s="8" t="s">
        <v>19</v>
      </c>
      <c r="G7" s="8" t="s">
        <v>20</v>
      </c>
      <c r="H7" s="9">
        <v>7</v>
      </c>
      <c r="I7" s="8" t="s">
        <v>21</v>
      </c>
      <c r="J7" s="8">
        <v>1000</v>
      </c>
      <c r="K7" s="9">
        <v>77000</v>
      </c>
      <c r="L7" s="9"/>
    </row>
    <row r="8" s="2" customFormat="1" ht="65" customHeight="1" spans="1:12">
      <c r="A8" s="7">
        <v>4</v>
      </c>
      <c r="B8" s="8" t="s">
        <v>15</v>
      </c>
      <c r="C8" s="17" t="s">
        <v>28</v>
      </c>
      <c r="D8" s="9" t="s">
        <v>29</v>
      </c>
      <c r="E8" s="12" t="s">
        <v>30</v>
      </c>
      <c r="F8" s="9" t="s">
        <v>19</v>
      </c>
      <c r="G8" s="8" t="s">
        <v>20</v>
      </c>
      <c r="H8" s="9">
        <v>6</v>
      </c>
      <c r="I8" s="8" t="s">
        <v>21</v>
      </c>
      <c r="J8" s="8">
        <v>1000</v>
      </c>
      <c r="K8" s="9">
        <v>66000</v>
      </c>
      <c r="L8" s="9"/>
    </row>
    <row r="9" s="2" customFormat="1" ht="65" customHeight="1" spans="1:12">
      <c r="A9" s="7">
        <v>5</v>
      </c>
      <c r="B9" s="8" t="s">
        <v>15</v>
      </c>
      <c r="C9" s="8" t="s">
        <v>31</v>
      </c>
      <c r="D9" s="12" t="s">
        <v>32</v>
      </c>
      <c r="E9" s="13" t="s">
        <v>33</v>
      </c>
      <c r="F9" s="8" t="s">
        <v>19</v>
      </c>
      <c r="G9" s="8" t="s">
        <v>20</v>
      </c>
      <c r="H9" s="9">
        <v>5</v>
      </c>
      <c r="I9" s="8" t="s">
        <v>21</v>
      </c>
      <c r="J9" s="8">
        <v>1000</v>
      </c>
      <c r="K9" s="9">
        <v>55000</v>
      </c>
      <c r="L9" s="9"/>
    </row>
    <row r="10" s="2" customFormat="1" ht="65" customHeight="1" spans="1:12">
      <c r="A10" s="7">
        <v>6</v>
      </c>
      <c r="B10" s="8" t="s">
        <v>15</v>
      </c>
      <c r="C10" s="10" t="s">
        <v>34</v>
      </c>
      <c r="D10" s="9" t="s">
        <v>26</v>
      </c>
      <c r="E10" s="9" t="s">
        <v>35</v>
      </c>
      <c r="F10" s="9" t="s">
        <v>19</v>
      </c>
      <c r="G10" s="8" t="s">
        <v>20</v>
      </c>
      <c r="H10" s="9">
        <v>2</v>
      </c>
      <c r="I10" s="8" t="s">
        <v>21</v>
      </c>
      <c r="J10" s="8">
        <v>1000</v>
      </c>
      <c r="K10" s="9">
        <v>22000</v>
      </c>
      <c r="L10" s="9"/>
    </row>
    <row r="11" s="2" customFormat="1" ht="65" customHeight="1" spans="1:12">
      <c r="A11" s="7">
        <v>7</v>
      </c>
      <c r="B11" s="8" t="s">
        <v>15</v>
      </c>
      <c r="C11" s="15" t="s">
        <v>36</v>
      </c>
      <c r="D11" s="16" t="s">
        <v>26</v>
      </c>
      <c r="E11" s="9" t="s">
        <v>37</v>
      </c>
      <c r="F11" s="9" t="s">
        <v>19</v>
      </c>
      <c r="G11" s="9" t="s">
        <v>20</v>
      </c>
      <c r="H11" s="9">
        <v>1</v>
      </c>
      <c r="I11" s="8" t="s">
        <v>21</v>
      </c>
      <c r="J11" s="8">
        <v>1000</v>
      </c>
      <c r="K11" s="9">
        <v>11000</v>
      </c>
      <c r="L11" s="9"/>
    </row>
    <row r="12" s="2" customFormat="1" ht="65" customHeight="1" spans="1:12">
      <c r="A12" s="19" t="s">
        <v>15</v>
      </c>
      <c r="B12" s="20"/>
      <c r="C12" s="20"/>
      <c r="D12" s="21"/>
      <c r="E12" s="8" t="s">
        <v>38</v>
      </c>
      <c r="F12" s="22">
        <f>SUM(H5:H11)</f>
        <v>48</v>
      </c>
      <c r="G12" s="14"/>
      <c r="H12" s="23"/>
      <c r="I12" s="8" t="s">
        <v>39</v>
      </c>
      <c r="J12" s="25">
        <f>SUM(K5:K11)</f>
        <v>605000</v>
      </c>
      <c r="K12" s="25"/>
      <c r="L12" s="26"/>
    </row>
  </sheetData>
  <autoFilter ref="A4:L12">
    <extLst/>
  </autoFilter>
  <mergeCells count="5">
    <mergeCell ref="A2:L2"/>
    <mergeCell ref="A3:L3"/>
    <mergeCell ref="A12:D12"/>
    <mergeCell ref="F12:H12"/>
    <mergeCell ref="J12:K12"/>
  </mergeCells>
  <pageMargins left="0.75" right="0.75" top="1" bottom="1" header="0.5" footer="0.5"/>
  <pageSetup paperSize="9" scale="6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L29"/>
  <sheetViews>
    <sheetView workbookViewId="0">
      <selection activeCell="C15" sqref="C15:G15"/>
    </sheetView>
  </sheetViews>
  <sheetFormatPr defaultColWidth="9" defaultRowHeight="13.5"/>
  <cols>
    <col min="1" max="1" width="7.33333333333333" style="1" customWidth="1"/>
    <col min="2" max="2" width="13.8916666666667" style="1" customWidth="1"/>
    <col min="3" max="3" width="18.3333333333333" style="1" customWidth="1"/>
    <col min="4" max="4" width="20.3333333333333" style="1" customWidth="1"/>
    <col min="5" max="5" width="39.775" style="1" customWidth="1"/>
    <col min="6" max="12" width="14.6666666666667" style="1" customWidth="1"/>
    <col min="13" max="16384" width="9" style="1"/>
  </cols>
  <sheetData>
    <row r="1" s="1" customFormat="1" ht="40.5" spans="1:1">
      <c r="A1" s="3" t="s">
        <v>0</v>
      </c>
    </row>
    <row r="2" s="1" customFormat="1" ht="27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34" customHeight="1" spans="1:12">
      <c r="A3" s="5" t="s">
        <v>40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1" customFormat="1" ht="63" customHeight="1" spans="1:12">
      <c r="A4" s="7" t="s">
        <v>3</v>
      </c>
      <c r="B4" s="7" t="s">
        <v>41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</row>
    <row r="5" s="2" customFormat="1" ht="65" customHeight="1" spans="1:12">
      <c r="A5" s="7">
        <v>1</v>
      </c>
      <c r="B5" s="8" t="s">
        <v>42</v>
      </c>
      <c r="C5" s="9" t="s">
        <v>25</v>
      </c>
      <c r="D5" s="9" t="s">
        <v>26</v>
      </c>
      <c r="E5" s="9" t="s">
        <v>27</v>
      </c>
      <c r="F5" s="8" t="s">
        <v>19</v>
      </c>
      <c r="G5" s="8" t="s">
        <v>20</v>
      </c>
      <c r="H5" s="7">
        <v>1</v>
      </c>
      <c r="I5" s="7" t="s">
        <v>21</v>
      </c>
      <c r="J5" s="7">
        <v>1000</v>
      </c>
      <c r="K5" s="9">
        <f t="shared" ref="K5:K11" si="0">H5*J5*11</f>
        <v>11000</v>
      </c>
      <c r="L5" s="9" t="s">
        <v>43</v>
      </c>
    </row>
    <row r="6" s="2" customFormat="1" ht="65" customHeight="1" spans="1:12">
      <c r="A6" s="7">
        <v>2</v>
      </c>
      <c r="B6" s="8" t="s">
        <v>42</v>
      </c>
      <c r="C6" s="8" t="s">
        <v>16</v>
      </c>
      <c r="D6" s="8" t="s">
        <v>17</v>
      </c>
      <c r="E6" s="8" t="s">
        <v>18</v>
      </c>
      <c r="F6" s="8" t="s">
        <v>19</v>
      </c>
      <c r="G6" s="8" t="s">
        <v>20</v>
      </c>
      <c r="H6" s="8">
        <v>2</v>
      </c>
      <c r="I6" s="8" t="s">
        <v>21</v>
      </c>
      <c r="J6" s="8">
        <v>1500</v>
      </c>
      <c r="K6" s="9">
        <f t="shared" si="0"/>
        <v>33000</v>
      </c>
      <c r="L6" s="9" t="s">
        <v>44</v>
      </c>
    </row>
    <row r="7" s="2" customFormat="1" ht="65" customHeight="1" spans="1:12">
      <c r="A7" s="7">
        <v>3</v>
      </c>
      <c r="B7" s="9" t="s">
        <v>45</v>
      </c>
      <c r="C7" s="9" t="s">
        <v>22</v>
      </c>
      <c r="D7" s="9" t="s">
        <v>23</v>
      </c>
      <c r="E7" s="9" t="s">
        <v>24</v>
      </c>
      <c r="F7" s="9" t="s">
        <v>19</v>
      </c>
      <c r="G7" s="8" t="s">
        <v>20</v>
      </c>
      <c r="H7" s="9">
        <v>1</v>
      </c>
      <c r="I7" s="9" t="s">
        <v>21</v>
      </c>
      <c r="J7" s="9">
        <v>1000</v>
      </c>
      <c r="K7" s="9">
        <f t="shared" si="0"/>
        <v>11000</v>
      </c>
      <c r="L7" s="9" t="s">
        <v>46</v>
      </c>
    </row>
    <row r="8" s="2" customFormat="1" ht="65" customHeight="1" spans="1:12">
      <c r="A8" s="7">
        <v>4</v>
      </c>
      <c r="B8" s="9" t="s">
        <v>45</v>
      </c>
      <c r="C8" s="10" t="s">
        <v>34</v>
      </c>
      <c r="D8" s="9" t="s">
        <v>26</v>
      </c>
      <c r="E8" s="9" t="s">
        <v>35</v>
      </c>
      <c r="F8" s="9" t="s">
        <v>19</v>
      </c>
      <c r="G8" s="8" t="s">
        <v>20</v>
      </c>
      <c r="H8" s="9">
        <v>1</v>
      </c>
      <c r="I8" s="9" t="s">
        <v>21</v>
      </c>
      <c r="J8" s="9">
        <v>1000</v>
      </c>
      <c r="K8" s="9">
        <f t="shared" si="0"/>
        <v>11000</v>
      </c>
      <c r="L8" s="9" t="s">
        <v>47</v>
      </c>
    </row>
    <row r="9" s="2" customFormat="1" ht="65" customHeight="1" spans="1:12">
      <c r="A9" s="7">
        <v>5</v>
      </c>
      <c r="B9" s="9" t="s">
        <v>45</v>
      </c>
      <c r="C9" s="11" t="s">
        <v>28</v>
      </c>
      <c r="D9" s="9" t="s">
        <v>29</v>
      </c>
      <c r="E9" s="12" t="s">
        <v>30</v>
      </c>
      <c r="F9" s="9" t="s">
        <v>19</v>
      </c>
      <c r="G9" s="8" t="s">
        <v>20</v>
      </c>
      <c r="H9" s="9">
        <v>1</v>
      </c>
      <c r="I9" s="9" t="s">
        <v>21</v>
      </c>
      <c r="J9" s="9">
        <v>1000</v>
      </c>
      <c r="K9" s="9">
        <f t="shared" si="0"/>
        <v>11000</v>
      </c>
      <c r="L9" s="9" t="s">
        <v>48</v>
      </c>
    </row>
    <row r="10" s="2" customFormat="1" ht="65" customHeight="1" spans="1:12">
      <c r="A10" s="7">
        <v>6</v>
      </c>
      <c r="B10" s="9" t="s">
        <v>45</v>
      </c>
      <c r="C10" s="9" t="s">
        <v>16</v>
      </c>
      <c r="D10" s="9" t="s">
        <v>17</v>
      </c>
      <c r="E10" s="9" t="s">
        <v>18</v>
      </c>
      <c r="F10" s="9" t="s">
        <v>19</v>
      </c>
      <c r="G10" s="8" t="s">
        <v>20</v>
      </c>
      <c r="H10" s="9">
        <v>1</v>
      </c>
      <c r="I10" s="9" t="s">
        <v>21</v>
      </c>
      <c r="J10" s="9">
        <v>1500</v>
      </c>
      <c r="K10" s="9">
        <f t="shared" si="0"/>
        <v>16500</v>
      </c>
      <c r="L10" s="9" t="s">
        <v>49</v>
      </c>
    </row>
    <row r="11" s="2" customFormat="1" ht="65" customHeight="1" spans="1:12">
      <c r="A11" s="7">
        <v>7</v>
      </c>
      <c r="B11" s="9" t="s">
        <v>45</v>
      </c>
      <c r="C11" s="9" t="s">
        <v>25</v>
      </c>
      <c r="D11" s="9" t="s">
        <v>26</v>
      </c>
      <c r="E11" s="9" t="s">
        <v>27</v>
      </c>
      <c r="F11" s="9" t="s">
        <v>19</v>
      </c>
      <c r="G11" s="8" t="s">
        <v>20</v>
      </c>
      <c r="H11" s="9">
        <v>2</v>
      </c>
      <c r="I11" s="9" t="s">
        <v>21</v>
      </c>
      <c r="J11" s="9">
        <v>1000</v>
      </c>
      <c r="K11" s="9">
        <f t="shared" si="0"/>
        <v>22000</v>
      </c>
      <c r="L11" s="9" t="s">
        <v>50</v>
      </c>
    </row>
    <row r="12" s="2" customFormat="1" ht="65" customHeight="1" spans="1:12">
      <c r="A12" s="7">
        <v>8</v>
      </c>
      <c r="B12" s="8" t="s">
        <v>51</v>
      </c>
      <c r="C12" s="8" t="s">
        <v>22</v>
      </c>
      <c r="D12" s="8" t="s">
        <v>23</v>
      </c>
      <c r="E12" s="8" t="s">
        <v>24</v>
      </c>
      <c r="F12" s="8" t="s">
        <v>19</v>
      </c>
      <c r="G12" s="8" t="s">
        <v>20</v>
      </c>
      <c r="H12" s="8">
        <v>2</v>
      </c>
      <c r="I12" s="8" t="s">
        <v>21</v>
      </c>
      <c r="J12" s="8">
        <v>1000</v>
      </c>
      <c r="K12" s="8">
        <v>22000</v>
      </c>
      <c r="L12" s="9" t="s">
        <v>46</v>
      </c>
    </row>
    <row r="13" s="2" customFormat="1" ht="65" customHeight="1" spans="1:12">
      <c r="A13" s="7">
        <v>9</v>
      </c>
      <c r="B13" s="8" t="s">
        <v>51</v>
      </c>
      <c r="C13" s="8" t="s">
        <v>16</v>
      </c>
      <c r="D13" s="8" t="s">
        <v>17</v>
      </c>
      <c r="E13" s="8" t="s">
        <v>18</v>
      </c>
      <c r="F13" s="8" t="s">
        <v>19</v>
      </c>
      <c r="G13" s="8" t="s">
        <v>20</v>
      </c>
      <c r="H13" s="8">
        <v>2</v>
      </c>
      <c r="I13" s="8" t="s">
        <v>21</v>
      </c>
      <c r="J13" s="8">
        <v>1500</v>
      </c>
      <c r="K13" s="8">
        <v>33000</v>
      </c>
      <c r="L13" s="9" t="s">
        <v>52</v>
      </c>
    </row>
    <row r="14" s="2" customFormat="1" ht="65" customHeight="1" spans="1:12">
      <c r="A14" s="7">
        <v>10</v>
      </c>
      <c r="B14" s="8" t="s">
        <v>51</v>
      </c>
      <c r="C14" s="8" t="s">
        <v>31</v>
      </c>
      <c r="D14" s="12" t="s">
        <v>32</v>
      </c>
      <c r="E14" s="13" t="s">
        <v>33</v>
      </c>
      <c r="F14" s="8" t="s">
        <v>19</v>
      </c>
      <c r="G14" s="8" t="s">
        <v>20</v>
      </c>
      <c r="H14" s="8">
        <v>1</v>
      </c>
      <c r="I14" s="8" t="s">
        <v>21</v>
      </c>
      <c r="J14" s="8">
        <v>1000</v>
      </c>
      <c r="K14" s="8">
        <v>11000</v>
      </c>
      <c r="L14" s="9" t="s">
        <v>53</v>
      </c>
    </row>
    <row r="15" s="2" customFormat="1" ht="65" customHeight="1" spans="1:12">
      <c r="A15" s="7">
        <v>11</v>
      </c>
      <c r="B15" s="14" t="s">
        <v>54</v>
      </c>
      <c r="C15" s="15" t="s">
        <v>36</v>
      </c>
      <c r="D15" s="16" t="s">
        <v>26</v>
      </c>
      <c r="E15" s="9" t="s">
        <v>37</v>
      </c>
      <c r="F15" s="9" t="s">
        <v>19</v>
      </c>
      <c r="G15" s="9" t="s">
        <v>20</v>
      </c>
      <c r="H15" s="9">
        <v>1</v>
      </c>
      <c r="I15" s="9" t="s">
        <v>21</v>
      </c>
      <c r="J15" s="9">
        <v>1000</v>
      </c>
      <c r="K15" s="8">
        <v>11000</v>
      </c>
      <c r="L15" s="9" t="s">
        <v>55</v>
      </c>
    </row>
    <row r="16" s="2" customFormat="1" ht="65" customHeight="1" spans="1:12">
      <c r="A16" s="7">
        <v>12</v>
      </c>
      <c r="B16" s="14" t="s">
        <v>54</v>
      </c>
      <c r="C16" s="9" t="s">
        <v>16</v>
      </c>
      <c r="D16" s="9" t="s">
        <v>17</v>
      </c>
      <c r="E16" s="9" t="s">
        <v>18</v>
      </c>
      <c r="F16" s="9" t="s">
        <v>19</v>
      </c>
      <c r="G16" s="9" t="s">
        <v>20</v>
      </c>
      <c r="H16" s="9">
        <v>2</v>
      </c>
      <c r="I16" s="9" t="s">
        <v>21</v>
      </c>
      <c r="J16" s="9">
        <v>1500</v>
      </c>
      <c r="K16" s="9">
        <f t="shared" ref="K16:K28" si="1">H16*J16*11</f>
        <v>33000</v>
      </c>
      <c r="L16" s="9" t="s">
        <v>56</v>
      </c>
    </row>
    <row r="17" s="2" customFormat="1" ht="65" customHeight="1" spans="1:12">
      <c r="A17" s="7">
        <v>13</v>
      </c>
      <c r="B17" s="8" t="s">
        <v>57</v>
      </c>
      <c r="C17" s="8" t="s">
        <v>22</v>
      </c>
      <c r="D17" s="8" t="s">
        <v>23</v>
      </c>
      <c r="E17" s="8" t="s">
        <v>24</v>
      </c>
      <c r="F17" s="8" t="s">
        <v>19</v>
      </c>
      <c r="G17" s="8" t="s">
        <v>20</v>
      </c>
      <c r="H17" s="8">
        <v>4</v>
      </c>
      <c r="I17" s="8" t="s">
        <v>21</v>
      </c>
      <c r="J17" s="8">
        <v>1000</v>
      </c>
      <c r="K17" s="8">
        <f t="shared" si="1"/>
        <v>44000</v>
      </c>
      <c r="L17" s="9" t="s">
        <v>58</v>
      </c>
    </row>
    <row r="18" s="2" customFormat="1" ht="65" customHeight="1" spans="1:12">
      <c r="A18" s="7">
        <v>14</v>
      </c>
      <c r="B18" s="8" t="s">
        <v>57</v>
      </c>
      <c r="C18" s="8" t="s">
        <v>16</v>
      </c>
      <c r="D18" s="8" t="s">
        <v>17</v>
      </c>
      <c r="E18" s="8" t="s">
        <v>18</v>
      </c>
      <c r="F18" s="8" t="s">
        <v>19</v>
      </c>
      <c r="G18" s="8" t="s">
        <v>20</v>
      </c>
      <c r="H18" s="8">
        <v>1</v>
      </c>
      <c r="I18" s="8" t="s">
        <v>21</v>
      </c>
      <c r="J18" s="8">
        <v>1500</v>
      </c>
      <c r="K18" s="8">
        <f t="shared" si="1"/>
        <v>16500</v>
      </c>
      <c r="L18" s="9" t="s">
        <v>59</v>
      </c>
    </row>
    <row r="19" s="2" customFormat="1" ht="65" customHeight="1" spans="1:12">
      <c r="A19" s="7">
        <v>15</v>
      </c>
      <c r="B19" s="8" t="s">
        <v>57</v>
      </c>
      <c r="C19" s="8" t="s">
        <v>25</v>
      </c>
      <c r="D19" s="8" t="s">
        <v>26</v>
      </c>
      <c r="E19" s="8" t="s">
        <v>27</v>
      </c>
      <c r="F19" s="8" t="s">
        <v>19</v>
      </c>
      <c r="G19" s="8" t="s">
        <v>20</v>
      </c>
      <c r="H19" s="8">
        <v>3</v>
      </c>
      <c r="I19" s="8" t="s">
        <v>21</v>
      </c>
      <c r="J19" s="8">
        <v>1000</v>
      </c>
      <c r="K19" s="8">
        <f t="shared" si="1"/>
        <v>33000</v>
      </c>
      <c r="L19" s="24" t="s">
        <v>60</v>
      </c>
    </row>
    <row r="20" s="2" customFormat="1" ht="65" customHeight="1" spans="1:12">
      <c r="A20" s="7">
        <v>16</v>
      </c>
      <c r="B20" s="9" t="s">
        <v>61</v>
      </c>
      <c r="C20" s="9" t="s">
        <v>22</v>
      </c>
      <c r="D20" s="9" t="s">
        <v>23</v>
      </c>
      <c r="E20" s="9" t="s">
        <v>24</v>
      </c>
      <c r="F20" s="9" t="s">
        <v>19</v>
      </c>
      <c r="G20" s="9" t="s">
        <v>62</v>
      </c>
      <c r="H20" s="9">
        <v>1</v>
      </c>
      <c r="I20" s="9" t="s">
        <v>21</v>
      </c>
      <c r="J20" s="9">
        <v>1000</v>
      </c>
      <c r="K20" s="9">
        <f t="shared" si="1"/>
        <v>11000</v>
      </c>
      <c r="L20" s="9" t="s">
        <v>63</v>
      </c>
    </row>
    <row r="21" s="2" customFormat="1" ht="65" customHeight="1" spans="1:12">
      <c r="A21" s="7">
        <v>17</v>
      </c>
      <c r="B21" s="9" t="s">
        <v>61</v>
      </c>
      <c r="C21" s="9" t="s">
        <v>16</v>
      </c>
      <c r="D21" s="9" t="s">
        <v>17</v>
      </c>
      <c r="E21" s="9" t="s">
        <v>18</v>
      </c>
      <c r="F21" s="9" t="s">
        <v>19</v>
      </c>
      <c r="G21" s="9" t="s">
        <v>62</v>
      </c>
      <c r="H21" s="9">
        <v>2</v>
      </c>
      <c r="I21" s="9" t="s">
        <v>21</v>
      </c>
      <c r="J21" s="9">
        <v>1500</v>
      </c>
      <c r="K21" s="9">
        <f t="shared" si="1"/>
        <v>33000</v>
      </c>
      <c r="L21" s="9" t="s">
        <v>64</v>
      </c>
    </row>
    <row r="22" s="2" customFormat="1" ht="65" customHeight="1" spans="1:12">
      <c r="A22" s="7">
        <v>18</v>
      </c>
      <c r="B22" s="9" t="s">
        <v>61</v>
      </c>
      <c r="C22" s="9" t="s">
        <v>25</v>
      </c>
      <c r="D22" s="9" t="s">
        <v>26</v>
      </c>
      <c r="E22" s="9" t="s">
        <v>27</v>
      </c>
      <c r="F22" s="8" t="s">
        <v>19</v>
      </c>
      <c r="G22" s="9" t="s">
        <v>62</v>
      </c>
      <c r="H22" s="9">
        <v>1</v>
      </c>
      <c r="I22" s="9" t="s">
        <v>21</v>
      </c>
      <c r="J22" s="9">
        <v>1000</v>
      </c>
      <c r="K22" s="9">
        <f t="shared" si="1"/>
        <v>11000</v>
      </c>
      <c r="L22" s="9" t="s">
        <v>43</v>
      </c>
    </row>
    <row r="23" s="2" customFormat="1" ht="65" customHeight="1" spans="1:12">
      <c r="A23" s="7">
        <v>19</v>
      </c>
      <c r="B23" s="9" t="s">
        <v>61</v>
      </c>
      <c r="C23" s="17" t="s">
        <v>34</v>
      </c>
      <c r="D23" s="18" t="s">
        <v>26</v>
      </c>
      <c r="E23" s="15" t="s">
        <v>35</v>
      </c>
      <c r="F23" s="8" t="s">
        <v>19</v>
      </c>
      <c r="G23" s="9" t="s">
        <v>62</v>
      </c>
      <c r="H23" s="9">
        <v>1</v>
      </c>
      <c r="I23" s="9" t="s">
        <v>21</v>
      </c>
      <c r="J23" s="9">
        <v>1000</v>
      </c>
      <c r="K23" s="9">
        <f t="shared" si="1"/>
        <v>11000</v>
      </c>
      <c r="L23" s="9" t="s">
        <v>65</v>
      </c>
    </row>
    <row r="24" s="2" customFormat="1" ht="65" customHeight="1" spans="1:12">
      <c r="A24" s="7">
        <v>20</v>
      </c>
      <c r="B24" s="9" t="s">
        <v>61</v>
      </c>
      <c r="C24" s="11" t="s">
        <v>28</v>
      </c>
      <c r="D24" s="15" t="s">
        <v>66</v>
      </c>
      <c r="E24" s="9" t="s">
        <v>30</v>
      </c>
      <c r="F24" s="8" t="s">
        <v>19</v>
      </c>
      <c r="G24" s="9" t="s">
        <v>62</v>
      </c>
      <c r="H24" s="9">
        <v>2</v>
      </c>
      <c r="I24" s="9" t="s">
        <v>21</v>
      </c>
      <c r="J24" s="9">
        <v>1000</v>
      </c>
      <c r="K24" s="9">
        <f t="shared" si="1"/>
        <v>22000</v>
      </c>
      <c r="L24" s="9" t="s">
        <v>48</v>
      </c>
    </row>
    <row r="25" s="2" customFormat="1" ht="65" customHeight="1" spans="1:12">
      <c r="A25" s="7">
        <v>21</v>
      </c>
      <c r="B25" s="8" t="s">
        <v>67</v>
      </c>
      <c r="C25" s="8" t="s">
        <v>28</v>
      </c>
      <c r="D25" s="12" t="s">
        <v>66</v>
      </c>
      <c r="E25" s="12" t="s">
        <v>30</v>
      </c>
      <c r="F25" s="8" t="s">
        <v>19</v>
      </c>
      <c r="G25" s="8" t="s">
        <v>20</v>
      </c>
      <c r="H25" s="8">
        <v>3</v>
      </c>
      <c r="I25" s="8" t="s">
        <v>21</v>
      </c>
      <c r="J25" s="8">
        <v>1000</v>
      </c>
      <c r="K25" s="8">
        <f t="shared" si="1"/>
        <v>33000</v>
      </c>
      <c r="L25" s="9" t="s">
        <v>48</v>
      </c>
    </row>
    <row r="26" s="2" customFormat="1" ht="65" customHeight="1" spans="1:12">
      <c r="A26" s="7">
        <v>22</v>
      </c>
      <c r="B26" s="8" t="s">
        <v>67</v>
      </c>
      <c r="C26" s="8" t="s">
        <v>16</v>
      </c>
      <c r="D26" s="12" t="s">
        <v>68</v>
      </c>
      <c r="E26" s="12" t="s">
        <v>18</v>
      </c>
      <c r="F26" s="8" t="s">
        <v>19</v>
      </c>
      <c r="G26" s="8" t="s">
        <v>20</v>
      </c>
      <c r="H26" s="8">
        <v>4</v>
      </c>
      <c r="I26" s="8" t="s">
        <v>21</v>
      </c>
      <c r="J26" s="8">
        <v>1500</v>
      </c>
      <c r="K26" s="8">
        <f t="shared" si="1"/>
        <v>66000</v>
      </c>
      <c r="L26" s="9" t="s">
        <v>69</v>
      </c>
    </row>
    <row r="27" s="2" customFormat="1" ht="65" customHeight="1" spans="1:12">
      <c r="A27" s="7">
        <v>23</v>
      </c>
      <c r="B27" s="8" t="s">
        <v>67</v>
      </c>
      <c r="C27" s="8" t="s">
        <v>31</v>
      </c>
      <c r="D27" s="12" t="s">
        <v>32</v>
      </c>
      <c r="E27" s="12" t="s">
        <v>33</v>
      </c>
      <c r="F27" s="8" t="s">
        <v>19</v>
      </c>
      <c r="G27" s="8" t="s">
        <v>20</v>
      </c>
      <c r="H27" s="8">
        <v>4</v>
      </c>
      <c r="I27" s="8" t="s">
        <v>21</v>
      </c>
      <c r="J27" s="8">
        <v>1000</v>
      </c>
      <c r="K27" s="8">
        <f t="shared" si="1"/>
        <v>44000</v>
      </c>
      <c r="L27" s="9" t="s">
        <v>70</v>
      </c>
    </row>
    <row r="28" s="2" customFormat="1" ht="65" customHeight="1" spans="1:12">
      <c r="A28" s="7">
        <v>24</v>
      </c>
      <c r="B28" s="8" t="s">
        <v>67</v>
      </c>
      <c r="C28" s="8" t="s">
        <v>22</v>
      </c>
      <c r="D28" s="8" t="s">
        <v>71</v>
      </c>
      <c r="E28" s="8" t="s">
        <v>24</v>
      </c>
      <c r="F28" s="8" t="s">
        <v>19</v>
      </c>
      <c r="G28" s="8" t="s">
        <v>20</v>
      </c>
      <c r="H28" s="8">
        <v>5</v>
      </c>
      <c r="I28" s="8" t="s">
        <v>21</v>
      </c>
      <c r="J28" s="8">
        <v>1000</v>
      </c>
      <c r="K28" s="8">
        <f t="shared" si="1"/>
        <v>55000</v>
      </c>
      <c r="L28" s="9" t="s">
        <v>72</v>
      </c>
    </row>
    <row r="29" s="2" customFormat="1" ht="65" customHeight="1" spans="1:12">
      <c r="A29" s="19" t="s">
        <v>15</v>
      </c>
      <c r="B29" s="20"/>
      <c r="C29" s="20"/>
      <c r="D29" s="21"/>
      <c r="E29" s="8" t="s">
        <v>38</v>
      </c>
      <c r="F29" s="22">
        <f>SUM(H5:H28)</f>
        <v>48</v>
      </c>
      <c r="G29" s="14"/>
      <c r="H29" s="23"/>
      <c r="I29" s="8" t="s">
        <v>39</v>
      </c>
      <c r="J29" s="25">
        <f>SUM(K5:K28)</f>
        <v>605000</v>
      </c>
      <c r="K29" s="25"/>
      <c r="L29" s="26"/>
    </row>
  </sheetData>
  <autoFilter ref="A4:L29">
    <extLst/>
  </autoFilter>
  <mergeCells count="5">
    <mergeCell ref="A2:L2"/>
    <mergeCell ref="A3:L3"/>
    <mergeCell ref="A29:D29"/>
    <mergeCell ref="F29:H29"/>
    <mergeCell ref="J29:K2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镇级汇总</vt:lpstr>
      <vt:lpstr>村级级汇总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ZZBZ</dc:creator>
  <cp:lastModifiedBy>WPS_1635546458</cp:lastModifiedBy>
  <dcterms:created xsi:type="dcterms:W3CDTF">2022-11-28T03:50:00Z</dcterms:created>
  <dcterms:modified xsi:type="dcterms:W3CDTF">2024-01-31T03:49:37Z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E08E4B7F85B84822AA143A9989FCFC43_13</vt:lpwstr>
  </property>
  <property fmtid="{D5CDD505-2E9C-101B-9397-08002B2CF9AE}" pid="3" name="KSOProductBuildVer">
    <vt:lpwstr>2052-12.1.0.16120</vt:lpwstr>
  </property>
</Properties>
</file>