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<sst xmlns="http://schemas.openxmlformats.org/spreadsheetml/2006/main" count="93" uniqueCount="73">
  <si>
    <t>汤旺县2023年下半年省事业单位联考总成绩</t>
  </si>
  <si>
    <t>序号</t>
  </si>
  <si>
    <t>姓名</t>
  </si>
  <si>
    <t>准考证号</t>
  </si>
  <si>
    <t>身份证号</t>
  </si>
  <si>
    <t>招聘单位</t>
  </si>
  <si>
    <t>招考人数</t>
  </si>
  <si>
    <t>岗位代码</t>
  </si>
  <si>
    <t>笔试成绩</t>
  </si>
  <si>
    <t>笔试成绩×60%</t>
  </si>
  <si>
    <t>面试成绩</t>
  </si>
  <si>
    <t>面试成绩×40%</t>
  </si>
  <si>
    <t>总成绩</t>
  </si>
  <si>
    <t>岗位排名</t>
  </si>
  <si>
    <t>备注</t>
  </si>
  <si>
    <t>孙皓楠</t>
  </si>
  <si>
    <t>1123080300405</t>
  </si>
  <si>
    <t>230229XXXXXXXX5710</t>
  </si>
  <si>
    <t>汤旺县汤旺河镇乡村振兴发展服务中心</t>
  </si>
  <si>
    <t>00805601</t>
  </si>
  <si>
    <t>61.3</t>
  </si>
  <si>
    <t>拟进入考察</t>
  </si>
  <si>
    <t>国辉</t>
  </si>
  <si>
    <t>1123080302127</t>
  </si>
  <si>
    <t>230716XXXXXXXX0229</t>
  </si>
  <si>
    <t>54.53</t>
  </si>
  <si>
    <t>李玉龙</t>
  </si>
  <si>
    <t>1123080302210</t>
  </si>
  <si>
    <t>231025XXXXXXXX3319</t>
  </si>
  <si>
    <t>50.23</t>
  </si>
  <si>
    <t>董雨圆</t>
  </si>
  <si>
    <t>1123080300528</t>
  </si>
  <si>
    <t>230704XXXXXXXX0025</t>
  </si>
  <si>
    <t>45.5</t>
  </si>
  <si>
    <t>梁明</t>
  </si>
  <si>
    <t>1123080300122</t>
  </si>
  <si>
    <t>232321XXXXXXXX4611</t>
  </si>
  <si>
    <t>38.03</t>
  </si>
  <si>
    <t>赵金凯</t>
  </si>
  <si>
    <t>1123080300818</t>
  </si>
  <si>
    <t>230704XXXXXXXX081X</t>
  </si>
  <si>
    <t>汤旺县经济信息中心</t>
  </si>
  <si>
    <t>00805801</t>
  </si>
  <si>
    <t>55.7</t>
  </si>
  <si>
    <t>张子怡</t>
  </si>
  <si>
    <t>1123080302228</t>
  </si>
  <si>
    <t>230712XXXXXXXX0325</t>
  </si>
  <si>
    <t>51.53</t>
  </si>
  <si>
    <t>赵淑凝</t>
  </si>
  <si>
    <t>1123080301107</t>
  </si>
  <si>
    <t>230184XXXXXXXX0428</t>
  </si>
  <si>
    <t>56.03</t>
  </si>
  <si>
    <t>冯炳慧</t>
  </si>
  <si>
    <t>1123080301125</t>
  </si>
  <si>
    <t>230711XXXXXXXX0320</t>
  </si>
  <si>
    <t>汤旺县干部信息中心</t>
  </si>
  <si>
    <t>00805901</t>
  </si>
  <si>
    <t>46.6</t>
  </si>
  <si>
    <t>徐显</t>
  </si>
  <si>
    <t>1123080301718</t>
  </si>
  <si>
    <t>230722XXXXXXXX0629</t>
  </si>
  <si>
    <t>44.33</t>
  </si>
  <si>
    <t>缺考</t>
  </si>
  <si>
    <t>周紫薇</t>
  </si>
  <si>
    <t>4223080401201</t>
  </si>
  <si>
    <t>210804XXXXXXXX0027</t>
  </si>
  <si>
    <t>汤旺县第三中学</t>
  </si>
  <si>
    <t>00806101</t>
  </si>
  <si>
    <t>56.27</t>
  </si>
  <si>
    <t>孙国伟</t>
  </si>
  <si>
    <t>4223080401202</t>
  </si>
  <si>
    <t>230702XXXXXXXX1437</t>
  </si>
  <si>
    <t>39.77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</si>
</sst>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F2" sqref="F$1:F$1048576"/>
    </sheetView>
  </sheetViews>
  <sheetFormatPr defaultColWidth="9" defaultRowHeight="14"/>
  <cols>
    <col min="2" max="2" width="11.8909090909091" customWidth="1"/>
    <col min="3" max="3" width="19.4454545454545" customWidth="1"/>
    <col min="4" max="4" width="32.6636363636364" customWidth="1"/>
    <col min="5" max="5" width="46.5545454545455" customWidth="1"/>
    <col min="6" max="6" width="11" customWidth="1"/>
    <col min="7" max="7" width="15.6636363636364" customWidth="1"/>
    <col min="8" max="8" width="11.4454545454545" customWidth="1"/>
    <col min="9" max="9" width="16.2181818181818" customWidth="1"/>
    <col min="10" max="10" width="13.1090909090909" customWidth="1"/>
    <col min="11" max="11" width="16.7818181818182" customWidth="1"/>
    <col min="12" max="12" width="12.1090909090909" customWidth="1"/>
    <col min="13" max="13" width="13.5545454545455" customWidth="1"/>
    <col min="14" max="14" width="15.1090909090909" customWidth="1"/>
  </cols>
  <sheetData>
    <row r="1" ht="5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2" customFormat="1" ht="20" customHeight="1" spans="1:14">
      <c r="A3" s="6">
        <v>1</v>
      </c>
      <c r="B3" s="7" t="s">
        <v>15</v>
      </c>
      <c r="C3" s="7" t="s">
        <v>16</v>
      </c>
      <c r="D3" s="10" t="s">
        <v>17</v>
      </c>
      <c r="E3" s="8" t="s">
        <v>18</v>
      </c>
      <c r="F3" s="8">
        <v>2</v>
      </c>
      <c r="G3" s="9" t="s">
        <v>19</v>
      </c>
      <c r="H3" s="8" t="s">
        <v>20</v>
      </c>
      <c r="I3" s="6">
        <f t="shared" ref="I3:I14" si="0">SUM(H3*0.6)</f>
        <v>36.78</v>
      </c>
      <c r="J3" s="6">
        <v>82.6</v>
      </c>
      <c r="K3" s="6">
        <f t="shared" ref="K3:K14" si="1">SUM(J3*0.4)</f>
        <v>33.04</v>
      </c>
      <c r="L3" s="6">
        <f t="shared" ref="L3:L14" si="2">SUM(I3+K3)</f>
        <v>69.82</v>
      </c>
      <c r="M3" s="6">
        <v>1</v>
      </c>
      <c r="N3" s="6" t="s">
        <v>21</v>
      </c>
    </row>
    <row r="4" s="2" customFormat="1" ht="20" customHeight="1" spans="1:14">
      <c r="A4" s="6">
        <v>2</v>
      </c>
      <c r="B4" s="7" t="s">
        <v>22</v>
      </c>
      <c r="C4" s="7" t="s">
        <v>23</v>
      </c>
      <c r="D4" s="10" t="s">
        <v>24</v>
      </c>
      <c r="E4" s="8" t="s">
        <v>18</v>
      </c>
      <c r="F4" s="8">
        <v>2</v>
      </c>
      <c r="G4" s="9" t="s">
        <v>19</v>
      </c>
      <c r="H4" s="8" t="s">
        <v>25</v>
      </c>
      <c r="I4" s="6">
        <f t="shared" si="0"/>
        <v>32.718</v>
      </c>
      <c r="J4" s="6">
        <v>84.4</v>
      </c>
      <c r="K4" s="6">
        <f t="shared" si="1"/>
        <v>33.76</v>
      </c>
      <c r="L4" s="6">
        <f t="shared" si="2"/>
        <v>66.478</v>
      </c>
      <c r="M4" s="6">
        <v>2</v>
      </c>
      <c r="N4" s="6" t="s">
        <v>21</v>
      </c>
    </row>
    <row r="5" s="2" customFormat="1" ht="20" customHeight="1" spans="1:14">
      <c r="A5" s="6">
        <v>3</v>
      </c>
      <c r="B5" s="7" t="s">
        <v>26</v>
      </c>
      <c r="C5" s="7" t="s">
        <v>27</v>
      </c>
      <c r="D5" s="10" t="s">
        <v>28</v>
      </c>
      <c r="E5" s="8" t="s">
        <v>18</v>
      </c>
      <c r="F5" s="8">
        <v>2</v>
      </c>
      <c r="G5" s="9" t="s">
        <v>19</v>
      </c>
      <c r="H5" s="8" t="s">
        <v>29</v>
      </c>
      <c r="I5" s="6">
        <f t="shared" si="0"/>
        <v>30.138</v>
      </c>
      <c r="J5" s="6">
        <v>80.2</v>
      </c>
      <c r="K5" s="6">
        <f t="shared" si="1"/>
        <v>32.08</v>
      </c>
      <c r="L5" s="6">
        <f t="shared" si="2"/>
        <v>62.218</v>
      </c>
      <c r="M5" s="6">
        <v>3</v>
      </c>
      <c r="N5" s="6"/>
    </row>
    <row r="6" s="2" customFormat="1" ht="20" customHeight="1" spans="1:14">
      <c r="A6" s="6">
        <v>4</v>
      </c>
      <c r="B6" s="7" t="s">
        <v>30</v>
      </c>
      <c r="C6" s="7" t="s">
        <v>31</v>
      </c>
      <c r="D6" s="10" t="s">
        <v>32</v>
      </c>
      <c r="E6" s="8" t="s">
        <v>18</v>
      </c>
      <c r="F6" s="8">
        <v>2</v>
      </c>
      <c r="G6" s="9" t="s">
        <v>19</v>
      </c>
      <c r="H6" s="8" t="s">
        <v>33</v>
      </c>
      <c r="I6" s="6">
        <f t="shared" si="0"/>
        <v>27.3</v>
      </c>
      <c r="J6" s="6">
        <v>66.6</v>
      </c>
      <c r="K6" s="6">
        <f t="shared" si="1"/>
        <v>26.64</v>
      </c>
      <c r="L6" s="6">
        <f t="shared" si="2"/>
        <v>53.94</v>
      </c>
      <c r="M6" s="6">
        <v>4</v>
      </c>
      <c r="N6" s="6"/>
    </row>
    <row r="7" s="2" customFormat="1" ht="20" customHeight="1" spans="1:14">
      <c r="A7" s="6">
        <v>5</v>
      </c>
      <c r="B7" s="7" t="s">
        <v>34</v>
      </c>
      <c r="C7" s="7" t="s">
        <v>35</v>
      </c>
      <c r="D7" s="10" t="s">
        <v>36</v>
      </c>
      <c r="E7" s="8" t="s">
        <v>18</v>
      </c>
      <c r="F7" s="8">
        <v>2</v>
      </c>
      <c r="G7" s="9" t="s">
        <v>19</v>
      </c>
      <c r="H7" s="8" t="s">
        <v>37</v>
      </c>
      <c r="I7" s="6">
        <f t="shared" si="0"/>
        <v>22.818</v>
      </c>
      <c r="J7" s="6">
        <v>71.2</v>
      </c>
      <c r="K7" s="6">
        <f t="shared" si="1"/>
        <v>28.48</v>
      </c>
      <c r="L7" s="6">
        <f t="shared" si="2"/>
        <v>51.298</v>
      </c>
      <c r="M7" s="6">
        <v>5</v>
      </c>
      <c r="N7" s="6"/>
    </row>
    <row r="8" s="2" customFormat="1" ht="20" customHeight="1" spans="1:14">
      <c r="A8" s="6">
        <v>6</v>
      </c>
      <c r="B8" s="7" t="s">
        <v>38</v>
      </c>
      <c r="C8" s="7" t="s">
        <v>39</v>
      </c>
      <c r="D8" s="7" t="s">
        <v>40</v>
      </c>
      <c r="E8" s="8" t="s">
        <v>41</v>
      </c>
      <c r="F8" s="8">
        <v>1</v>
      </c>
      <c r="G8" s="9" t="s">
        <v>42</v>
      </c>
      <c r="H8" s="8" t="s">
        <v>43</v>
      </c>
      <c r="I8" s="6">
        <f t="shared" si="0"/>
        <v>33.42</v>
      </c>
      <c r="J8" s="6">
        <v>78.2</v>
      </c>
      <c r="K8" s="6">
        <f t="shared" si="1"/>
        <v>31.28</v>
      </c>
      <c r="L8" s="6">
        <f t="shared" si="2"/>
        <v>64.7</v>
      </c>
      <c r="M8" s="6">
        <v>1</v>
      </c>
      <c r="N8" s="6" t="s">
        <v>21</v>
      </c>
    </row>
    <row r="9" s="2" customFormat="1" ht="20" customHeight="1" spans="1:14">
      <c r="A9" s="6">
        <v>7</v>
      </c>
      <c r="B9" s="7" t="s">
        <v>44</v>
      </c>
      <c r="C9" s="7" t="s">
        <v>45</v>
      </c>
      <c r="D9" s="10" t="s">
        <v>46</v>
      </c>
      <c r="E9" s="8" t="s">
        <v>41</v>
      </c>
      <c r="F9" s="8">
        <v>1</v>
      </c>
      <c r="G9" s="9" t="s">
        <v>42</v>
      </c>
      <c r="H9" s="8" t="s">
        <v>47</v>
      </c>
      <c r="I9" s="6">
        <f t="shared" si="0"/>
        <v>30.918</v>
      </c>
      <c r="J9" s="6">
        <v>81.8</v>
      </c>
      <c r="K9" s="6">
        <f t="shared" si="1"/>
        <v>32.72</v>
      </c>
      <c r="L9" s="6">
        <f t="shared" si="2"/>
        <v>63.638</v>
      </c>
      <c r="M9" s="6">
        <v>2</v>
      </c>
      <c r="N9" s="6"/>
    </row>
    <row r="10" s="2" customFormat="1" ht="20" customHeight="1" spans="1:14">
      <c r="A10" s="6">
        <v>8</v>
      </c>
      <c r="B10" s="7" t="s">
        <v>48</v>
      </c>
      <c r="C10" s="7" t="s">
        <v>49</v>
      </c>
      <c r="D10" s="10" t="s">
        <v>50</v>
      </c>
      <c r="E10" s="8" t="s">
        <v>41</v>
      </c>
      <c r="F10" s="8">
        <v>1</v>
      </c>
      <c r="G10" s="9" t="s">
        <v>42</v>
      </c>
      <c r="H10" s="8" t="s">
        <v>51</v>
      </c>
      <c r="I10" s="6">
        <f t="shared" si="0"/>
        <v>33.618</v>
      </c>
      <c r="J10" s="6">
        <v>67.6</v>
      </c>
      <c r="K10" s="6">
        <f t="shared" si="1"/>
        <v>27.04</v>
      </c>
      <c r="L10" s="6">
        <f t="shared" si="2"/>
        <v>60.658</v>
      </c>
      <c r="M10" s="6">
        <v>3</v>
      </c>
      <c r="N10" s="6"/>
    </row>
    <row r="11" s="2" customFormat="1" ht="20" customHeight="1" spans="1:14">
      <c r="A11" s="6">
        <v>9</v>
      </c>
      <c r="B11" s="7" t="s">
        <v>52</v>
      </c>
      <c r="C11" s="7" t="s">
        <v>53</v>
      </c>
      <c r="D11" s="10" t="s">
        <v>54</v>
      </c>
      <c r="E11" s="8" t="s">
        <v>55</v>
      </c>
      <c r="F11" s="8">
        <v>1</v>
      </c>
      <c r="G11" s="9" t="s">
        <v>56</v>
      </c>
      <c r="H11" s="8" t="s">
        <v>57</v>
      </c>
      <c r="I11" s="6">
        <f t="shared" si="0"/>
        <v>27.96</v>
      </c>
      <c r="J11" s="6">
        <v>76.8</v>
      </c>
      <c r="K11" s="6">
        <f t="shared" si="1"/>
        <v>30.72</v>
      </c>
      <c r="L11" s="6">
        <f t="shared" si="2"/>
        <v>58.68</v>
      </c>
      <c r="M11" s="6">
        <v>1</v>
      </c>
      <c r="N11" s="6" t="s">
        <v>21</v>
      </c>
    </row>
    <row r="12" s="2" customFormat="1" ht="20" customHeight="1" spans="1:14">
      <c r="A12" s="6">
        <v>10</v>
      </c>
      <c r="B12" s="7" t="s">
        <v>58</v>
      </c>
      <c r="C12" s="7" t="s">
        <v>59</v>
      </c>
      <c r="D12" s="10" t="s">
        <v>60</v>
      </c>
      <c r="E12" s="8" t="s">
        <v>55</v>
      </c>
      <c r="F12" s="8">
        <v>1</v>
      </c>
      <c r="G12" s="9" t="s">
        <v>56</v>
      </c>
      <c r="H12" s="8" t="s">
        <v>61</v>
      </c>
      <c r="I12" s="6">
        <f t="shared" si="0"/>
        <v>26.598</v>
      </c>
      <c r="J12" s="6">
        <v>0</v>
      </c>
      <c r="K12" s="6">
        <f t="shared" si="1"/>
        <v>0</v>
      </c>
      <c r="L12" s="6">
        <f t="shared" si="2"/>
        <v>26.598</v>
      </c>
      <c r="M12" s="6" t="s">
        <v>62</v>
      </c>
      <c r="N12" s="6"/>
    </row>
    <row r="13" s="2" customFormat="1" ht="20" customHeight="1" spans="1:14">
      <c r="A13" s="6">
        <v>11</v>
      </c>
      <c r="B13" s="7" t="s">
        <v>63</v>
      </c>
      <c r="C13" s="7" t="s">
        <v>64</v>
      </c>
      <c r="D13" s="10" t="s">
        <v>65</v>
      </c>
      <c r="E13" s="8" t="s">
        <v>66</v>
      </c>
      <c r="F13" s="8">
        <v>1</v>
      </c>
      <c r="G13" s="9" t="s">
        <v>67</v>
      </c>
      <c r="H13" s="8" t="s">
        <v>68</v>
      </c>
      <c r="I13" s="6">
        <f t="shared" si="0"/>
        <v>33.762</v>
      </c>
      <c r="J13" s="6">
        <v>86.7</v>
      </c>
      <c r="K13" s="6">
        <f t="shared" si="1"/>
        <v>34.68</v>
      </c>
      <c r="L13" s="6">
        <f t="shared" si="2"/>
        <v>68.442</v>
      </c>
      <c r="M13" s="6">
        <v>1</v>
      </c>
      <c r="N13" s="6" t="s">
        <v>21</v>
      </c>
    </row>
    <row r="14" s="2" customFormat="1" ht="20" customHeight="1" spans="1:14">
      <c r="A14" s="6">
        <v>12</v>
      </c>
      <c r="B14" s="7" t="s">
        <v>69</v>
      </c>
      <c r="C14" s="7" t="s">
        <v>70</v>
      </c>
      <c r="D14" s="10" t="s">
        <v>71</v>
      </c>
      <c r="E14" s="8" t="s">
        <v>66</v>
      </c>
      <c r="F14" s="8">
        <v>1</v>
      </c>
      <c r="G14" s="9" t="s">
        <v>67</v>
      </c>
      <c r="H14" s="8" t="s">
        <v>72</v>
      </c>
      <c r="I14" s="6">
        <f t="shared" si="0"/>
        <v>23.862</v>
      </c>
      <c r="J14" s="6">
        <v>78.4</v>
      </c>
      <c r="K14" s="6">
        <f t="shared" si="1"/>
        <v>31.36</v>
      </c>
      <c r="L14" s="6">
        <f t="shared" si="2"/>
        <v>55.222</v>
      </c>
      <c r="M14" s="6">
        <v>2</v>
      </c>
      <c r="N14" s="6"/>
    </row>
  </sheetData>
  <mergeCells count="1">
    <mergeCell ref="A1:N1"/>
  </mergeCells>
  <pageMargins left="0.7" right="0.7" top="0.75" bottom="0.75" header="0.3" footer="0.3"/>
  <pageSetup paperSize="9" orientation="portrait"/>
  <headerFooter/>
  <ignoredErrors>
    <ignoredError sqref="C14 C13 G13:G14 H13:H14 H11:H12 G11:G12 C12 C11 C9 C8 G8:G10 H8:H10 H3:H7 G3:G7 C7 C6 C5 C4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上瘾</cp:lastModifiedBy>
  <dcterms:created xsi:type="dcterms:W3CDTF">2023-05-12T11:15:00Z</dcterms:created>
  <dcterms:modified xsi:type="dcterms:W3CDTF">2024-01-04T01:37:05Z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555FF3221DD84D1F8F87CE83F6682907_12</vt:lpwstr>
  </property>
</Properties>
</file>