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<sst xmlns="http://schemas.openxmlformats.org/spreadsheetml/2006/main" count="170" uniqueCount="103">
  <si>
    <t>聚四方之才 共建自贸港
2023年三亚市直属学校赴高校面向2024年应届毕业生公开招聘教师芜湖市考点面试成绩及总成绩</t>
  </si>
  <si>
    <t>序号</t>
  </si>
  <si>
    <t>考点</t>
  </si>
  <si>
    <t>招聘单位</t>
  </si>
  <si>
    <t>岗位名称</t>
  </si>
  <si>
    <t>姓名</t>
  </si>
  <si>
    <t>准考证号码</t>
  </si>
  <si>
    <t>笔试成绩</t>
  </si>
  <si>
    <t>笔试成绩*40%</t>
  </si>
  <si>
    <t>面试成绩</t>
  </si>
  <si>
    <t>面试成绩*60%</t>
  </si>
  <si>
    <t>总成绩</t>
  </si>
  <si>
    <t>备注</t>
  </si>
  <si>
    <t>芜湖市</t>
  </si>
  <si>
    <t>三亚市第二中学</t>
  </si>
  <si>
    <t>初中音乐教师</t>
  </si>
  <si>
    <t>孙仪嘉</t>
  </si>
  <si>
    <t>202403010204</t>
  </si>
  <si>
    <t>林维亮</t>
  </si>
  <si>
    <t>202403010201</t>
  </si>
  <si>
    <t>三亚市第四中学</t>
  </si>
  <si>
    <t>初中数学教师</t>
  </si>
  <si>
    <t>张宇熙</t>
  </si>
  <si>
    <t>202403010213</t>
  </si>
  <si>
    <t>海南中学三亚学校</t>
  </si>
  <si>
    <t>申晗阳</t>
  </si>
  <si>
    <t>202403010212</t>
  </si>
  <si>
    <t>初中地理教师</t>
  </si>
  <si>
    <t>温幸姿</t>
  </si>
  <si>
    <t>202403010211</t>
  </si>
  <si>
    <t>高锦洪</t>
  </si>
  <si>
    <t>202403010206</t>
  </si>
  <si>
    <t>刘燕</t>
  </si>
  <si>
    <t>202403010208</t>
  </si>
  <si>
    <t>西南大学三亚中学</t>
  </si>
  <si>
    <t>高中语文教师</t>
  </si>
  <si>
    <t>魏星宇</t>
  </si>
  <si>
    <t>202403010316</t>
  </si>
  <si>
    <t>张慧</t>
  </si>
  <si>
    <t>202403010314</t>
  </si>
  <si>
    <t>中央民族大学附属中学三亚学校</t>
  </si>
  <si>
    <t>中学语文教师</t>
  </si>
  <si>
    <t>陈艳</t>
  </si>
  <si>
    <t>202403010310</t>
  </si>
  <si>
    <t>殷承凤</t>
  </si>
  <si>
    <t>202403010312</t>
  </si>
  <si>
    <t>中学英语教师</t>
  </si>
  <si>
    <t>王恒迪</t>
  </si>
  <si>
    <t>202403010305</t>
  </si>
  <si>
    <t>中学物理教师</t>
  </si>
  <si>
    <t>陶朋瑞</t>
  </si>
  <si>
    <t>202403010306</t>
  </si>
  <si>
    <t>中学历史教师</t>
  </si>
  <si>
    <t>陈平安</t>
  </si>
  <si>
    <t>202403010307</t>
  </si>
  <si>
    <t>中学政治教师</t>
  </si>
  <si>
    <t>徐芬芬</t>
  </si>
  <si>
    <t>202403010309</t>
  </si>
  <si>
    <t>三亚市民族中学</t>
  </si>
  <si>
    <t>初中英语教师</t>
  </si>
  <si>
    <t>谢佳慧</t>
  </si>
  <si>
    <t>202403010218</t>
  </si>
  <si>
    <t>程莉涵</t>
  </si>
  <si>
    <t>202403010219</t>
  </si>
  <si>
    <t>符吉旭</t>
  </si>
  <si>
    <t>202403010216</t>
  </si>
  <si>
    <t>高中英语教师</t>
  </si>
  <si>
    <t>童潇雨</t>
  </si>
  <si>
    <t>202403010303</t>
  </si>
  <si>
    <t>面试缺考</t>
  </si>
  <si>
    <t>姚春莉</t>
  </si>
  <si>
    <t>202403010302</t>
  </si>
  <si>
    <t>三亚市第一小学</t>
  </si>
  <si>
    <t>小学数学教师</t>
  </si>
  <si>
    <t>陈荣桢</t>
  </si>
  <si>
    <t>202403010117</t>
  </si>
  <si>
    <t>小学体育教师</t>
  </si>
  <si>
    <t>胡世兴</t>
  </si>
  <si>
    <t>202403010114</t>
  </si>
  <si>
    <t>韦靖</t>
  </si>
  <si>
    <t>202403010108</t>
  </si>
  <si>
    <t>万伟志</t>
  </si>
  <si>
    <t>202403010112</t>
  </si>
  <si>
    <t>小学科学教师</t>
  </si>
  <si>
    <t>郭育龙</t>
  </si>
  <si>
    <t>202403010119</t>
  </si>
  <si>
    <t>小学美术教师</t>
  </si>
  <si>
    <t>冯洪溧</t>
  </si>
  <si>
    <t>202403010122</t>
  </si>
  <si>
    <t>唐红叶</t>
  </si>
  <si>
    <t>202403010120</t>
  </si>
  <si>
    <t>马长润</t>
  </si>
  <si>
    <t>202403010123</t>
  </si>
  <si>
    <t>三亚市实验小学</t>
  </si>
  <si>
    <t>小学心理教师</t>
  </si>
  <si>
    <t>孙越</t>
  </si>
  <si>
    <t>202403010130</t>
  </si>
  <si>
    <t>甘沐雨</t>
  </si>
  <si>
    <t>202403010131</t>
  </si>
  <si>
    <t>三亚市第九小学</t>
  </si>
  <si>
    <t>小学体育教师（三）</t>
  </si>
  <si>
    <t>王艺</t>
  </si>
  <si>
    <t>202403010102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</si>
</sst>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6" workbookViewId="0">
      <selection activeCell="A1" sqref="$A1:$XFD1048576"/>
    </sheetView>
  </sheetViews>
  <sheetFormatPr defaultColWidth="8.88888888888889" defaultRowHeight="14.4"/>
  <cols>
    <col min="1" max="1" width="5.66666666666667" style="3" customWidth="1"/>
    <col min="2" max="2" width="8.44444444444444" style="3" customWidth="1"/>
    <col min="3" max="3" width="32.4444444444444" style="3" customWidth="1"/>
    <col min="4" max="4" width="23.1111111111111" style="3" customWidth="1"/>
    <col min="5" max="5" width="10.4444444444444" style="3" customWidth="1"/>
    <col min="6" max="6" width="16.8888888888889" style="3" customWidth="1"/>
    <col min="7" max="7" width="11.1111111111111" style="3" customWidth="1"/>
    <col min="8" max="8" width="16.4444444444444" style="4" customWidth="1"/>
    <col min="9" max="9" width="10.8888888888889" style="4" customWidth="1"/>
    <col min="10" max="10" width="15.3333333333333" style="4" customWidth="1"/>
    <col min="11" max="11" width="11.5555555555556" style="4" customWidth="1"/>
    <col min="12" max="12" width="9.66666666666667" style="3" customWidth="1"/>
    <col min="13" max="16384" width="8.88888888888889" style="3"/>
  </cols>
  <sheetData>
    <row r="1" ht="76" customHeight="1" spans="1:12">
      <c r="A1" s="5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  <c r="L1" s="6"/>
    </row>
    <row r="2" ht="37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8" t="s">
        <v>12</v>
      </c>
    </row>
    <row r="3" s="1" customFormat="1" ht="26" customHeight="1" spans="1:12">
      <c r="A3" s="10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1">
        <v>68.9</v>
      </c>
      <c r="H3" s="11">
        <f>G3*40%</f>
        <v>27.56</v>
      </c>
      <c r="I3" s="11">
        <v>83.33</v>
      </c>
      <c r="J3" s="11">
        <f>ROUND(I3*0.6,2)</f>
        <v>50</v>
      </c>
      <c r="K3" s="11">
        <f>H3+J3</f>
        <v>77.56</v>
      </c>
      <c r="L3" s="14"/>
    </row>
    <row r="4" s="1" customFormat="1" ht="26" customHeight="1" spans="1:12">
      <c r="A4" s="10">
        <v>2</v>
      </c>
      <c r="B4" s="10" t="s">
        <v>13</v>
      </c>
      <c r="C4" s="10" t="s">
        <v>14</v>
      </c>
      <c r="D4" s="10" t="s">
        <v>15</v>
      </c>
      <c r="E4" s="10" t="s">
        <v>18</v>
      </c>
      <c r="F4" s="10" t="s">
        <v>19</v>
      </c>
      <c r="G4" s="11">
        <v>62.81</v>
      </c>
      <c r="H4" s="11">
        <f t="shared" ref="H4:H33" si="0">G4*40%</f>
        <v>25.124</v>
      </c>
      <c r="I4" s="11">
        <v>78.33</v>
      </c>
      <c r="J4" s="11">
        <f>ROUND(I4*0.6,2)</f>
        <v>47</v>
      </c>
      <c r="K4" s="11">
        <f>H4+J4</f>
        <v>72.124</v>
      </c>
      <c r="L4" s="14"/>
    </row>
    <row r="5" s="1" customFormat="1" ht="26" customHeight="1" spans="1:12">
      <c r="A5" s="10">
        <v>3</v>
      </c>
      <c r="B5" s="10" t="s">
        <v>13</v>
      </c>
      <c r="C5" s="10" t="s">
        <v>20</v>
      </c>
      <c r="D5" s="10" t="s">
        <v>21</v>
      </c>
      <c r="E5" s="10" t="s">
        <v>22</v>
      </c>
      <c r="F5" s="10" t="s">
        <v>23</v>
      </c>
      <c r="G5" s="11">
        <v>89.22</v>
      </c>
      <c r="H5" s="11">
        <f t="shared" si="0"/>
        <v>35.688</v>
      </c>
      <c r="I5" s="11">
        <v>65.33</v>
      </c>
      <c r="J5" s="11">
        <f>ROUND(I5*0.6,2)</f>
        <v>39.2</v>
      </c>
      <c r="K5" s="11">
        <f>H5+J5</f>
        <v>74.888</v>
      </c>
      <c r="L5" s="14"/>
    </row>
    <row r="6" s="1" customFormat="1" ht="26" customHeight="1" spans="1:12">
      <c r="A6" s="10">
        <v>4</v>
      </c>
      <c r="B6" s="10" t="s">
        <v>13</v>
      </c>
      <c r="C6" s="10" t="s">
        <v>24</v>
      </c>
      <c r="D6" s="10" t="s">
        <v>21</v>
      </c>
      <c r="E6" s="10" t="s">
        <v>25</v>
      </c>
      <c r="F6" s="10" t="s">
        <v>26</v>
      </c>
      <c r="G6" s="11">
        <v>72.12</v>
      </c>
      <c r="H6" s="11">
        <f t="shared" si="0"/>
        <v>28.848</v>
      </c>
      <c r="I6" s="11">
        <v>77</v>
      </c>
      <c r="J6" s="11">
        <f>ROUND(I6*0.6,2)</f>
        <v>46.2</v>
      </c>
      <c r="K6" s="11">
        <f>H6+J6</f>
        <v>75.048</v>
      </c>
      <c r="L6" s="14"/>
    </row>
    <row r="7" s="1" customFormat="1" ht="26" customHeight="1" spans="1:12">
      <c r="A7" s="10">
        <v>5</v>
      </c>
      <c r="B7" s="10" t="s">
        <v>13</v>
      </c>
      <c r="C7" s="10" t="s">
        <v>24</v>
      </c>
      <c r="D7" s="10" t="s">
        <v>27</v>
      </c>
      <c r="E7" s="10" t="s">
        <v>28</v>
      </c>
      <c r="F7" s="10" t="s">
        <v>29</v>
      </c>
      <c r="G7" s="11">
        <v>70.72</v>
      </c>
      <c r="H7" s="11">
        <f t="shared" si="0"/>
        <v>28.288</v>
      </c>
      <c r="I7" s="11">
        <v>72.33</v>
      </c>
      <c r="J7" s="11">
        <f>ROUND(I7*0.6,2)</f>
        <v>43.4</v>
      </c>
      <c r="K7" s="11">
        <f>H7+J7</f>
        <v>71.688</v>
      </c>
      <c r="L7" s="14"/>
    </row>
    <row r="8" s="1" customFormat="1" ht="26" customHeight="1" spans="1:12">
      <c r="A8" s="10">
        <v>6</v>
      </c>
      <c r="B8" s="10" t="s">
        <v>13</v>
      </c>
      <c r="C8" s="10" t="s">
        <v>24</v>
      </c>
      <c r="D8" s="10" t="s">
        <v>27</v>
      </c>
      <c r="E8" s="10" t="s">
        <v>30</v>
      </c>
      <c r="F8" s="10" t="s">
        <v>31</v>
      </c>
      <c r="G8" s="11">
        <v>67.58</v>
      </c>
      <c r="H8" s="11">
        <f t="shared" si="0"/>
        <v>27.032</v>
      </c>
      <c r="I8" s="11">
        <v>58.67</v>
      </c>
      <c r="J8" s="11">
        <f>ROUND(I8*0.6,2)</f>
        <v>35.2</v>
      </c>
      <c r="K8" s="11">
        <f>H8+J8</f>
        <v>62.232</v>
      </c>
      <c r="L8" s="14"/>
    </row>
    <row r="9" s="1" customFormat="1" ht="26" customHeight="1" spans="1:12">
      <c r="A9" s="10">
        <v>7</v>
      </c>
      <c r="B9" s="10" t="s">
        <v>13</v>
      </c>
      <c r="C9" s="10" t="s">
        <v>24</v>
      </c>
      <c r="D9" s="10" t="s">
        <v>27</v>
      </c>
      <c r="E9" s="10" t="s">
        <v>32</v>
      </c>
      <c r="F9" s="10" t="s">
        <v>33</v>
      </c>
      <c r="G9" s="11">
        <v>64.96</v>
      </c>
      <c r="H9" s="11">
        <f t="shared" si="0"/>
        <v>25.984</v>
      </c>
      <c r="I9" s="11">
        <v>78.33</v>
      </c>
      <c r="J9" s="11">
        <f>ROUND(I9*0.6,2)</f>
        <v>47</v>
      </c>
      <c r="K9" s="11">
        <f>H9+J9</f>
        <v>72.984</v>
      </c>
      <c r="L9" s="14"/>
    </row>
    <row r="10" s="1" customFormat="1" ht="26" customHeight="1" spans="1:12">
      <c r="A10" s="10">
        <v>8</v>
      </c>
      <c r="B10" s="10" t="s">
        <v>13</v>
      </c>
      <c r="C10" s="10" t="s">
        <v>34</v>
      </c>
      <c r="D10" s="10" t="s">
        <v>35</v>
      </c>
      <c r="E10" s="10" t="s">
        <v>36</v>
      </c>
      <c r="F10" s="10" t="s">
        <v>37</v>
      </c>
      <c r="G10" s="11">
        <v>84.85</v>
      </c>
      <c r="H10" s="11">
        <f t="shared" si="0"/>
        <v>33.94</v>
      </c>
      <c r="I10" s="11">
        <v>80</v>
      </c>
      <c r="J10" s="11">
        <f>ROUND(I10*0.6,2)</f>
        <v>48</v>
      </c>
      <c r="K10" s="11">
        <f>H10+J10</f>
        <v>81.94</v>
      </c>
      <c r="L10" s="14"/>
    </row>
    <row r="11" s="1" customFormat="1" ht="26" customHeight="1" spans="1:12">
      <c r="A11" s="10">
        <v>9</v>
      </c>
      <c r="B11" s="10" t="s">
        <v>13</v>
      </c>
      <c r="C11" s="10" t="s">
        <v>34</v>
      </c>
      <c r="D11" s="10" t="s">
        <v>35</v>
      </c>
      <c r="E11" s="10" t="s">
        <v>38</v>
      </c>
      <c r="F11" s="10" t="s">
        <v>39</v>
      </c>
      <c r="G11" s="11">
        <v>82.81</v>
      </c>
      <c r="H11" s="11">
        <f t="shared" si="0"/>
        <v>33.124</v>
      </c>
      <c r="I11" s="11">
        <v>60.33</v>
      </c>
      <c r="J11" s="11">
        <f t="shared" ref="J11:J33" si="1">ROUND(I11*0.6,2)</f>
        <v>36.2</v>
      </c>
      <c r="K11" s="11">
        <f t="shared" ref="K11:K33" si="2">H11+J11</f>
        <v>69.324</v>
      </c>
      <c r="L11" s="14"/>
    </row>
    <row r="12" s="1" customFormat="1" ht="26" customHeight="1" spans="1:12">
      <c r="A12" s="10">
        <v>10</v>
      </c>
      <c r="B12" s="10" t="s">
        <v>13</v>
      </c>
      <c r="C12" s="10" t="s">
        <v>40</v>
      </c>
      <c r="D12" s="10" t="s">
        <v>41</v>
      </c>
      <c r="E12" s="10" t="s">
        <v>42</v>
      </c>
      <c r="F12" s="10" t="s">
        <v>43</v>
      </c>
      <c r="G12" s="11">
        <v>71.95</v>
      </c>
      <c r="H12" s="11">
        <f t="shared" si="0"/>
        <v>28.78</v>
      </c>
      <c r="I12" s="11">
        <v>77.67</v>
      </c>
      <c r="J12" s="11">
        <f t="shared" si="1"/>
        <v>46.6</v>
      </c>
      <c r="K12" s="11">
        <f t="shared" si="2"/>
        <v>75.38</v>
      </c>
      <c r="L12" s="14"/>
    </row>
    <row r="13" s="1" customFormat="1" ht="26" customHeight="1" spans="1:12">
      <c r="A13" s="10">
        <v>11</v>
      </c>
      <c r="B13" s="10" t="s">
        <v>13</v>
      </c>
      <c r="C13" s="10" t="s">
        <v>40</v>
      </c>
      <c r="D13" s="10" t="s">
        <v>41</v>
      </c>
      <c r="E13" s="10" t="s">
        <v>44</v>
      </c>
      <c r="F13" s="10" t="s">
        <v>45</v>
      </c>
      <c r="G13" s="11">
        <v>71.64</v>
      </c>
      <c r="H13" s="11">
        <f t="shared" si="0"/>
        <v>28.656</v>
      </c>
      <c r="I13" s="11">
        <v>68.33</v>
      </c>
      <c r="J13" s="11">
        <f t="shared" si="1"/>
        <v>41</v>
      </c>
      <c r="K13" s="11">
        <f t="shared" si="2"/>
        <v>69.656</v>
      </c>
      <c r="L13" s="14"/>
    </row>
    <row r="14" s="1" customFormat="1" ht="26" customHeight="1" spans="1:12">
      <c r="A14" s="10">
        <v>12</v>
      </c>
      <c r="B14" s="10" t="s">
        <v>13</v>
      </c>
      <c r="C14" s="10" t="s">
        <v>40</v>
      </c>
      <c r="D14" s="10" t="s">
        <v>46</v>
      </c>
      <c r="E14" s="10" t="s">
        <v>47</v>
      </c>
      <c r="F14" s="10" t="s">
        <v>48</v>
      </c>
      <c r="G14" s="11">
        <v>80.48</v>
      </c>
      <c r="H14" s="11">
        <f t="shared" si="0"/>
        <v>32.192</v>
      </c>
      <c r="I14" s="11">
        <v>76</v>
      </c>
      <c r="J14" s="11">
        <f t="shared" si="1"/>
        <v>45.6</v>
      </c>
      <c r="K14" s="11">
        <f t="shared" si="2"/>
        <v>77.792</v>
      </c>
      <c r="L14" s="14"/>
    </row>
    <row r="15" s="1" customFormat="1" ht="26" customHeight="1" spans="1:12">
      <c r="A15" s="10">
        <v>13</v>
      </c>
      <c r="B15" s="10" t="s">
        <v>13</v>
      </c>
      <c r="C15" s="10" t="s">
        <v>40</v>
      </c>
      <c r="D15" s="10" t="s">
        <v>49</v>
      </c>
      <c r="E15" s="10" t="s">
        <v>50</v>
      </c>
      <c r="F15" s="10" t="s">
        <v>51</v>
      </c>
      <c r="G15" s="11">
        <v>68.38</v>
      </c>
      <c r="H15" s="11">
        <f t="shared" si="0"/>
        <v>27.352</v>
      </c>
      <c r="I15" s="11">
        <v>72</v>
      </c>
      <c r="J15" s="11">
        <f t="shared" si="1"/>
        <v>43.2</v>
      </c>
      <c r="K15" s="11">
        <f t="shared" si="2"/>
        <v>70.552</v>
      </c>
      <c r="L15" s="14"/>
    </row>
    <row r="16" s="1" customFormat="1" ht="26" customHeight="1" spans="1:12">
      <c r="A16" s="10">
        <v>14</v>
      </c>
      <c r="B16" s="10" t="s">
        <v>13</v>
      </c>
      <c r="C16" s="10" t="s">
        <v>40</v>
      </c>
      <c r="D16" s="10" t="s">
        <v>52</v>
      </c>
      <c r="E16" s="10" t="s">
        <v>53</v>
      </c>
      <c r="F16" s="10" t="s">
        <v>54</v>
      </c>
      <c r="G16" s="11">
        <v>82.27</v>
      </c>
      <c r="H16" s="11">
        <f t="shared" si="0"/>
        <v>32.908</v>
      </c>
      <c r="I16" s="11">
        <v>80</v>
      </c>
      <c r="J16" s="11">
        <f t="shared" si="1"/>
        <v>48</v>
      </c>
      <c r="K16" s="11">
        <f t="shared" si="2"/>
        <v>80.908</v>
      </c>
      <c r="L16" s="14"/>
    </row>
    <row r="17" s="1" customFormat="1" ht="26" customHeight="1" spans="1:12">
      <c r="A17" s="10">
        <v>15</v>
      </c>
      <c r="B17" s="10" t="s">
        <v>13</v>
      </c>
      <c r="C17" s="10" t="s">
        <v>40</v>
      </c>
      <c r="D17" s="10" t="s">
        <v>55</v>
      </c>
      <c r="E17" s="10" t="s">
        <v>56</v>
      </c>
      <c r="F17" s="10" t="s">
        <v>57</v>
      </c>
      <c r="G17" s="11">
        <v>78.64</v>
      </c>
      <c r="H17" s="11">
        <f t="shared" si="0"/>
        <v>31.456</v>
      </c>
      <c r="I17" s="11">
        <v>58</v>
      </c>
      <c r="J17" s="11">
        <f t="shared" si="1"/>
        <v>34.8</v>
      </c>
      <c r="K17" s="11">
        <f t="shared" si="2"/>
        <v>66.256</v>
      </c>
      <c r="L17" s="14"/>
    </row>
    <row r="18" s="1" customFormat="1" ht="26" customHeight="1" spans="1:12">
      <c r="A18" s="10">
        <v>16</v>
      </c>
      <c r="B18" s="10" t="s">
        <v>13</v>
      </c>
      <c r="C18" s="10" t="s">
        <v>58</v>
      </c>
      <c r="D18" s="10" t="s">
        <v>59</v>
      </c>
      <c r="E18" s="10" t="s">
        <v>60</v>
      </c>
      <c r="F18" s="10" t="s">
        <v>61</v>
      </c>
      <c r="G18" s="11">
        <v>79.98</v>
      </c>
      <c r="H18" s="11">
        <f t="shared" si="0"/>
        <v>31.992</v>
      </c>
      <c r="I18" s="11">
        <v>74.33</v>
      </c>
      <c r="J18" s="11">
        <f t="shared" si="1"/>
        <v>44.6</v>
      </c>
      <c r="K18" s="11">
        <f t="shared" si="2"/>
        <v>76.592</v>
      </c>
      <c r="L18" s="14"/>
    </row>
    <row r="19" s="1" customFormat="1" ht="26" customHeight="1" spans="1:12">
      <c r="A19" s="10">
        <v>17</v>
      </c>
      <c r="B19" s="10" t="s">
        <v>13</v>
      </c>
      <c r="C19" s="10" t="s">
        <v>58</v>
      </c>
      <c r="D19" s="10" t="s">
        <v>59</v>
      </c>
      <c r="E19" s="10" t="s">
        <v>62</v>
      </c>
      <c r="F19" s="10" t="s">
        <v>63</v>
      </c>
      <c r="G19" s="11">
        <v>79.51</v>
      </c>
      <c r="H19" s="11">
        <f t="shared" si="0"/>
        <v>31.804</v>
      </c>
      <c r="I19" s="11">
        <v>71.67</v>
      </c>
      <c r="J19" s="11">
        <f t="shared" si="1"/>
        <v>43</v>
      </c>
      <c r="K19" s="11">
        <f t="shared" si="2"/>
        <v>74.804</v>
      </c>
      <c r="L19" s="14"/>
    </row>
    <row r="20" s="1" customFormat="1" ht="26" customHeight="1" spans="1:12">
      <c r="A20" s="10">
        <v>18</v>
      </c>
      <c r="B20" s="10" t="s">
        <v>13</v>
      </c>
      <c r="C20" s="10" t="s">
        <v>58</v>
      </c>
      <c r="D20" s="10" t="s">
        <v>59</v>
      </c>
      <c r="E20" s="10" t="s">
        <v>64</v>
      </c>
      <c r="F20" s="10" t="s">
        <v>65</v>
      </c>
      <c r="G20" s="11">
        <v>78.15</v>
      </c>
      <c r="H20" s="11">
        <f t="shared" si="0"/>
        <v>31.26</v>
      </c>
      <c r="I20" s="11">
        <v>78</v>
      </c>
      <c r="J20" s="11">
        <f t="shared" si="1"/>
        <v>46.8</v>
      </c>
      <c r="K20" s="11">
        <f t="shared" si="2"/>
        <v>78.06</v>
      </c>
      <c r="L20" s="14"/>
    </row>
    <row r="21" s="2" customFormat="1" ht="26" customHeight="1" spans="1:12">
      <c r="A21" s="12">
        <v>19</v>
      </c>
      <c r="B21" s="12" t="s">
        <v>13</v>
      </c>
      <c r="C21" s="12" t="s">
        <v>58</v>
      </c>
      <c r="D21" s="12" t="s">
        <v>66</v>
      </c>
      <c r="E21" s="12" t="s">
        <v>67</v>
      </c>
      <c r="F21" s="12" t="s">
        <v>68</v>
      </c>
      <c r="G21" s="13">
        <v>77.31</v>
      </c>
      <c r="H21" s="13">
        <f t="shared" si="0"/>
        <v>30.924</v>
      </c>
      <c r="I21" s="13">
        <v>0</v>
      </c>
      <c r="J21" s="11">
        <f t="shared" si="1"/>
        <v>0</v>
      </c>
      <c r="K21" s="11">
        <f t="shared" si="2"/>
        <v>30.924</v>
      </c>
      <c r="L21" s="15" t="s">
        <v>69</v>
      </c>
    </row>
    <row r="22" s="2" customFormat="1" ht="26" customHeight="1" spans="1:12">
      <c r="A22" s="12">
        <v>20</v>
      </c>
      <c r="B22" s="12" t="s">
        <v>13</v>
      </c>
      <c r="C22" s="12" t="s">
        <v>58</v>
      </c>
      <c r="D22" s="12" t="s">
        <v>66</v>
      </c>
      <c r="E22" s="12" t="s">
        <v>70</v>
      </c>
      <c r="F22" s="12" t="s">
        <v>71</v>
      </c>
      <c r="G22" s="13">
        <v>73.72</v>
      </c>
      <c r="H22" s="13">
        <f t="shared" si="0"/>
        <v>29.488</v>
      </c>
      <c r="I22" s="13">
        <v>0</v>
      </c>
      <c r="J22" s="11">
        <f t="shared" si="1"/>
        <v>0</v>
      </c>
      <c r="K22" s="11">
        <f t="shared" si="2"/>
        <v>29.488</v>
      </c>
      <c r="L22" s="15" t="s">
        <v>69</v>
      </c>
    </row>
    <row r="23" s="1" customFormat="1" ht="26" customHeight="1" spans="1:12">
      <c r="A23" s="10">
        <v>21</v>
      </c>
      <c r="B23" s="10" t="s">
        <v>13</v>
      </c>
      <c r="C23" s="10" t="s">
        <v>72</v>
      </c>
      <c r="D23" s="10" t="s">
        <v>73</v>
      </c>
      <c r="E23" s="10" t="s">
        <v>74</v>
      </c>
      <c r="F23" s="10" t="s">
        <v>75</v>
      </c>
      <c r="G23" s="11">
        <v>84.86</v>
      </c>
      <c r="H23" s="11">
        <f t="shared" si="0"/>
        <v>33.944</v>
      </c>
      <c r="I23" s="11">
        <v>78.33</v>
      </c>
      <c r="J23" s="11">
        <f t="shared" si="1"/>
        <v>47</v>
      </c>
      <c r="K23" s="11">
        <f t="shared" si="2"/>
        <v>80.944</v>
      </c>
      <c r="L23" s="14"/>
    </row>
    <row r="24" s="1" customFormat="1" ht="26" customHeight="1" spans="1:12">
      <c r="A24" s="10">
        <v>22</v>
      </c>
      <c r="B24" s="10" t="s">
        <v>13</v>
      </c>
      <c r="C24" s="10" t="s">
        <v>72</v>
      </c>
      <c r="D24" s="10" t="s">
        <v>76</v>
      </c>
      <c r="E24" s="10" t="s">
        <v>77</v>
      </c>
      <c r="F24" s="10" t="s">
        <v>78</v>
      </c>
      <c r="G24" s="11">
        <v>73.66</v>
      </c>
      <c r="H24" s="11">
        <f t="shared" si="0"/>
        <v>29.464</v>
      </c>
      <c r="I24" s="11">
        <v>55.33</v>
      </c>
      <c r="J24" s="11">
        <f t="shared" si="1"/>
        <v>33.2</v>
      </c>
      <c r="K24" s="11">
        <f t="shared" si="2"/>
        <v>62.664</v>
      </c>
      <c r="L24" s="14"/>
    </row>
    <row r="25" s="1" customFormat="1" ht="26" customHeight="1" spans="1:12">
      <c r="A25" s="10">
        <v>23</v>
      </c>
      <c r="B25" s="10" t="s">
        <v>13</v>
      </c>
      <c r="C25" s="10" t="s">
        <v>72</v>
      </c>
      <c r="D25" s="10" t="s">
        <v>76</v>
      </c>
      <c r="E25" s="10" t="s">
        <v>79</v>
      </c>
      <c r="F25" s="10" t="s">
        <v>80</v>
      </c>
      <c r="G25" s="11">
        <v>73.49</v>
      </c>
      <c r="H25" s="11">
        <f t="shared" si="0"/>
        <v>29.396</v>
      </c>
      <c r="I25" s="11">
        <v>57.67</v>
      </c>
      <c r="J25" s="11">
        <f t="shared" si="1"/>
        <v>34.6</v>
      </c>
      <c r="K25" s="11">
        <f t="shared" si="2"/>
        <v>63.996</v>
      </c>
      <c r="L25" s="14"/>
    </row>
    <row r="26" s="1" customFormat="1" ht="26" customHeight="1" spans="1:12">
      <c r="A26" s="10">
        <v>24</v>
      </c>
      <c r="B26" s="10" t="s">
        <v>13</v>
      </c>
      <c r="C26" s="10" t="s">
        <v>72</v>
      </c>
      <c r="D26" s="10" t="s">
        <v>76</v>
      </c>
      <c r="E26" s="10" t="s">
        <v>81</v>
      </c>
      <c r="F26" s="10" t="s">
        <v>82</v>
      </c>
      <c r="G26" s="11">
        <v>66.23</v>
      </c>
      <c r="H26" s="11">
        <f t="shared" si="0"/>
        <v>26.492</v>
      </c>
      <c r="I26" s="11">
        <v>58.33</v>
      </c>
      <c r="J26" s="11">
        <f t="shared" si="1"/>
        <v>35</v>
      </c>
      <c r="K26" s="11">
        <f t="shared" si="2"/>
        <v>61.492</v>
      </c>
      <c r="L26" s="14"/>
    </row>
    <row r="27" s="1" customFormat="1" ht="26" customHeight="1" spans="1:12">
      <c r="A27" s="10">
        <v>25</v>
      </c>
      <c r="B27" s="10" t="s">
        <v>13</v>
      </c>
      <c r="C27" s="10" t="s">
        <v>72</v>
      </c>
      <c r="D27" s="10" t="s">
        <v>83</v>
      </c>
      <c r="E27" s="10" t="s">
        <v>84</v>
      </c>
      <c r="F27" s="10" t="s">
        <v>85</v>
      </c>
      <c r="G27" s="11">
        <v>69.52</v>
      </c>
      <c r="H27" s="11">
        <f t="shared" si="0"/>
        <v>27.808</v>
      </c>
      <c r="I27" s="11">
        <v>52.33</v>
      </c>
      <c r="J27" s="11">
        <f t="shared" si="1"/>
        <v>31.4</v>
      </c>
      <c r="K27" s="11">
        <f t="shared" si="2"/>
        <v>59.208</v>
      </c>
      <c r="L27" s="14"/>
    </row>
    <row r="28" s="1" customFormat="1" ht="26" customHeight="1" spans="1:12">
      <c r="A28" s="10">
        <v>26</v>
      </c>
      <c r="B28" s="10" t="s">
        <v>13</v>
      </c>
      <c r="C28" s="10" t="s">
        <v>72</v>
      </c>
      <c r="D28" s="10" t="s">
        <v>86</v>
      </c>
      <c r="E28" s="10" t="s">
        <v>87</v>
      </c>
      <c r="F28" s="10" t="s">
        <v>88</v>
      </c>
      <c r="G28" s="11">
        <v>75.95</v>
      </c>
      <c r="H28" s="11">
        <f t="shared" si="0"/>
        <v>30.38</v>
      </c>
      <c r="I28" s="11">
        <v>55.33</v>
      </c>
      <c r="J28" s="11">
        <f t="shared" si="1"/>
        <v>33.2</v>
      </c>
      <c r="K28" s="11">
        <f t="shared" si="2"/>
        <v>63.58</v>
      </c>
      <c r="L28" s="14"/>
    </row>
    <row r="29" s="1" customFormat="1" ht="26" customHeight="1" spans="1:12">
      <c r="A29" s="10">
        <v>27</v>
      </c>
      <c r="B29" s="10" t="s">
        <v>13</v>
      </c>
      <c r="C29" s="10" t="s">
        <v>72</v>
      </c>
      <c r="D29" s="10" t="s">
        <v>86</v>
      </c>
      <c r="E29" s="10" t="s">
        <v>89</v>
      </c>
      <c r="F29" s="10" t="s">
        <v>90</v>
      </c>
      <c r="G29" s="11">
        <v>72.29</v>
      </c>
      <c r="H29" s="11">
        <f t="shared" si="0"/>
        <v>28.916</v>
      </c>
      <c r="I29" s="11">
        <v>53.33</v>
      </c>
      <c r="J29" s="11">
        <f t="shared" si="1"/>
        <v>32</v>
      </c>
      <c r="K29" s="11">
        <f t="shared" si="2"/>
        <v>60.916</v>
      </c>
      <c r="L29" s="14"/>
    </row>
    <row r="30" s="1" customFormat="1" ht="26" customHeight="1" spans="1:12">
      <c r="A30" s="10">
        <v>28</v>
      </c>
      <c r="B30" s="10" t="s">
        <v>13</v>
      </c>
      <c r="C30" s="10" t="s">
        <v>72</v>
      </c>
      <c r="D30" s="10" t="s">
        <v>86</v>
      </c>
      <c r="E30" s="10" t="s">
        <v>91</v>
      </c>
      <c r="F30" s="10" t="s">
        <v>92</v>
      </c>
      <c r="G30" s="11">
        <v>71.55</v>
      </c>
      <c r="H30" s="11">
        <f t="shared" si="0"/>
        <v>28.62</v>
      </c>
      <c r="I30" s="11">
        <v>56.67</v>
      </c>
      <c r="J30" s="11">
        <f t="shared" si="1"/>
        <v>34</v>
      </c>
      <c r="K30" s="11">
        <f t="shared" si="2"/>
        <v>62.62</v>
      </c>
      <c r="L30" s="14"/>
    </row>
    <row r="31" s="1" customFormat="1" ht="26" customHeight="1" spans="1:12">
      <c r="A31" s="10">
        <v>29</v>
      </c>
      <c r="B31" s="10" t="s">
        <v>13</v>
      </c>
      <c r="C31" s="10" t="s">
        <v>93</v>
      </c>
      <c r="D31" s="10" t="s">
        <v>94</v>
      </c>
      <c r="E31" s="10" t="s">
        <v>95</v>
      </c>
      <c r="F31" s="10" t="s">
        <v>96</v>
      </c>
      <c r="G31" s="11">
        <v>78.59</v>
      </c>
      <c r="H31" s="11">
        <f t="shared" si="0"/>
        <v>31.436</v>
      </c>
      <c r="I31" s="11">
        <v>71.67</v>
      </c>
      <c r="J31" s="11">
        <f t="shared" si="1"/>
        <v>43</v>
      </c>
      <c r="K31" s="11">
        <f t="shared" si="2"/>
        <v>74.436</v>
      </c>
      <c r="L31" s="14"/>
    </row>
    <row r="32" s="1" customFormat="1" ht="26" customHeight="1" spans="1:12">
      <c r="A32" s="10">
        <v>30</v>
      </c>
      <c r="B32" s="10" t="s">
        <v>13</v>
      </c>
      <c r="C32" s="10" t="s">
        <v>93</v>
      </c>
      <c r="D32" s="10" t="s">
        <v>94</v>
      </c>
      <c r="E32" s="10" t="s">
        <v>97</v>
      </c>
      <c r="F32" s="10" t="s">
        <v>98</v>
      </c>
      <c r="G32" s="11">
        <v>77.21</v>
      </c>
      <c r="H32" s="11">
        <f t="shared" si="0"/>
        <v>30.884</v>
      </c>
      <c r="I32" s="11">
        <v>56</v>
      </c>
      <c r="J32" s="11">
        <f t="shared" si="1"/>
        <v>33.6</v>
      </c>
      <c r="K32" s="11">
        <f t="shared" si="2"/>
        <v>64.484</v>
      </c>
      <c r="L32" s="14"/>
    </row>
    <row r="33" s="1" customFormat="1" ht="26" customHeight="1" spans="1:12">
      <c r="A33" s="10">
        <v>31</v>
      </c>
      <c r="B33" s="10" t="s">
        <v>13</v>
      </c>
      <c r="C33" s="10" t="s">
        <v>99</v>
      </c>
      <c r="D33" s="10" t="s">
        <v>100</v>
      </c>
      <c r="E33" s="10" t="s">
        <v>101</v>
      </c>
      <c r="F33" s="10" t="s">
        <v>102</v>
      </c>
      <c r="G33" s="11">
        <v>64.85</v>
      </c>
      <c r="H33" s="11">
        <f t="shared" si="0"/>
        <v>25.94</v>
      </c>
      <c r="I33" s="11">
        <v>53</v>
      </c>
      <c r="J33" s="11">
        <f t="shared" si="1"/>
        <v>31.8</v>
      </c>
      <c r="K33" s="11">
        <f t="shared" si="2"/>
        <v>57.74</v>
      </c>
      <c r="L33" s="14"/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省人力资源市场-7</dc:creator>
  <cp:lastModifiedBy>路遥</cp:lastModifiedBy>
  <dcterms:created xsi:type="dcterms:W3CDTF">2023-12-21T02:51:00Z</dcterms:created>
  <dcterms:modified xsi:type="dcterms:W3CDTF">2024-03-03T04:43:22Z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5083165F1ED8400B9AEE4C451E09B72C_13</vt:lpwstr>
  </property>
  <property fmtid="{D5CDD505-2E9C-101B-9397-08002B2CF9AE}" pid="3" name="KSOProductBuildVer">
    <vt:lpwstr>2052-12.1.0.16388</vt:lpwstr>
  </property>
</Properties>
</file>