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<sst xmlns="http://schemas.openxmlformats.org/spreadsheetml/2006/main" count="61" uniqueCount="53">
  <si>
    <t>附件2：</t>
  </si>
  <si>
    <t>宜城市人民法院2024年度公开招聘司法辅助人员职业技能测试成绩及总成绩表
（A02-聘用制司法警察）</t>
  </si>
  <si>
    <t>序号</t>
  </si>
  <si>
    <t>准考证号</t>
  </si>
  <si>
    <r>
      <rPr>
        <b/>
        <sz val="12"/>
        <rFont val="宋体"/>
        <charset val="134"/>
      </rPr>
      <t>岗位</t>
    </r>
    <r>
      <rPr>
        <b/>
        <sz val="12"/>
        <rFont val="Arial"/>
        <charset val="0"/>
      </rPr>
      <t>/</t>
    </r>
    <r>
      <rPr>
        <b/>
        <sz val="12"/>
        <rFont val="宋体"/>
        <charset val="134"/>
      </rPr>
      <t>专业</t>
    </r>
  </si>
  <si>
    <t>笔试成绩</t>
  </si>
  <si>
    <r>
      <rPr>
        <b/>
        <sz val="12"/>
        <rFont val="宋体"/>
        <charset val="134"/>
      </rPr>
      <t>笔试成绩折算</t>
    </r>
    <r>
      <rPr>
        <b/>
        <sz val="12"/>
        <rFont val="Arial"/>
        <charset val="0"/>
      </rPr>
      <t>40%</t>
    </r>
    <r>
      <rPr>
        <b/>
        <sz val="12"/>
        <rFont val="宋体"/>
        <charset val="134"/>
      </rPr>
      <t>后成绩</t>
    </r>
  </si>
  <si>
    <t>纵跳摸高</t>
  </si>
  <si>
    <t>纵跳摸高按百分制折算成绩</t>
  </si>
  <si>
    <t>10米×4往返跑</t>
  </si>
  <si>
    <t>10米×4往返跑按百分制折算成绩</t>
  </si>
  <si>
    <t>1000米跑</t>
  </si>
  <si>
    <t>1000米跑按百分制折算成绩</t>
  </si>
  <si>
    <t>职业技能测试成绩</t>
  </si>
  <si>
    <r>
      <rPr>
        <b/>
        <sz val="12"/>
        <rFont val="宋体"/>
        <charset val="134"/>
      </rPr>
      <t>职业技能测试成绩折算</t>
    </r>
    <r>
      <rPr>
        <b/>
        <sz val="12"/>
        <rFont val="Arial"/>
        <charset val="0"/>
      </rPr>
      <t>60%</t>
    </r>
    <r>
      <rPr>
        <b/>
        <sz val="12"/>
        <rFont val="宋体"/>
        <charset val="134"/>
      </rPr>
      <t>后成绩</t>
    </r>
  </si>
  <si>
    <t>总成绩</t>
  </si>
  <si>
    <t>202402250704</t>
  </si>
  <si>
    <t>A02-聘用制司法警察</t>
  </si>
  <si>
    <r>
      <rPr>
        <sz val="10"/>
        <rFont val="Arial"/>
        <charset val="0"/>
      </rPr>
      <t>283</t>
    </r>
    <r>
      <rPr>
        <sz val="10"/>
        <rFont val="宋体"/>
        <charset val="0"/>
      </rPr>
      <t>厘米</t>
    </r>
  </si>
  <si>
    <t>11″46</t>
  </si>
  <si>
    <t>4′30″</t>
  </si>
  <si>
    <t>202402250625</t>
  </si>
  <si>
    <r>
      <rPr>
        <sz val="10"/>
        <rFont val="Arial"/>
        <charset val="0"/>
      </rPr>
      <t>285</t>
    </r>
    <r>
      <rPr>
        <sz val="10"/>
        <rFont val="宋体"/>
        <charset val="0"/>
      </rPr>
      <t>厘米</t>
    </r>
  </si>
  <si>
    <t>10″80</t>
  </si>
  <si>
    <t>3′32″</t>
  </si>
  <si>
    <t>202402250615</t>
  </si>
  <si>
    <r>
      <rPr>
        <sz val="10"/>
        <rFont val="Arial"/>
        <charset val="0"/>
      </rPr>
      <t>287</t>
    </r>
    <r>
      <rPr>
        <sz val="10"/>
        <rFont val="宋体"/>
        <charset val="0"/>
      </rPr>
      <t>厘米</t>
    </r>
  </si>
  <si>
    <t>10″25</t>
  </si>
  <si>
    <t>4′10″</t>
  </si>
  <si>
    <t>202402250626</t>
  </si>
  <si>
    <r>
      <rPr>
        <sz val="10"/>
        <rFont val="Arial"/>
        <charset val="0"/>
      </rPr>
      <t>259</t>
    </r>
    <r>
      <rPr>
        <sz val="10"/>
        <rFont val="宋体"/>
        <charset val="0"/>
      </rPr>
      <t>厘米</t>
    </r>
  </si>
  <si>
    <t>11″68</t>
  </si>
  <si>
    <t>4′15″</t>
  </si>
  <si>
    <t>202402250617</t>
  </si>
  <si>
    <r>
      <rPr>
        <sz val="10"/>
        <rFont val="Arial"/>
        <charset val="0"/>
      </rPr>
      <t>246</t>
    </r>
    <r>
      <rPr>
        <sz val="10"/>
        <rFont val="宋体"/>
        <charset val="0"/>
      </rPr>
      <t>厘米</t>
    </r>
  </si>
  <si>
    <t>12″06</t>
  </si>
  <si>
    <t>4′59″</t>
  </si>
  <si>
    <t>202402250630</t>
  </si>
  <si>
    <r>
      <rPr>
        <sz val="10"/>
        <rFont val="Arial"/>
        <charset val="0"/>
      </rPr>
      <t>257</t>
    </r>
    <r>
      <rPr>
        <sz val="10"/>
        <rFont val="宋体"/>
        <charset val="0"/>
      </rPr>
      <t>厘米</t>
    </r>
  </si>
  <si>
    <t>11″08</t>
  </si>
  <si>
    <t>4′12″</t>
  </si>
  <si>
    <t>202402250622</t>
  </si>
  <si>
    <r>
      <rPr>
        <sz val="10"/>
        <rFont val="Arial"/>
        <charset val="0"/>
      </rPr>
      <t>270</t>
    </r>
    <r>
      <rPr>
        <sz val="10"/>
        <rFont val="宋体"/>
        <charset val="0"/>
      </rPr>
      <t>厘米</t>
    </r>
  </si>
  <si>
    <t>10″78</t>
  </si>
  <si>
    <t>4′06″</t>
  </si>
  <si>
    <t>202402250621</t>
  </si>
  <si>
    <r>
      <rPr>
        <sz val="10"/>
        <rFont val="Arial"/>
        <charset val="0"/>
      </rPr>
      <t>268</t>
    </r>
    <r>
      <rPr>
        <sz val="10"/>
        <rFont val="宋体"/>
        <charset val="0"/>
      </rPr>
      <t>厘米</t>
    </r>
  </si>
  <si>
    <t>10″74</t>
  </si>
  <si>
    <t>6′20″</t>
  </si>
  <si>
    <t>202402250620</t>
  </si>
  <si>
    <r>
      <rPr>
        <sz val="10"/>
        <rFont val="Arial"/>
        <charset val="0"/>
      </rPr>
      <t>261</t>
    </r>
    <r>
      <rPr>
        <sz val="10"/>
        <rFont val="宋体"/>
        <charset val="0"/>
      </rPr>
      <t>厘米</t>
    </r>
  </si>
  <si>
    <t>13″28</t>
  </si>
  <si>
    <t>4′57″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</si>
</sst>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A2" workbookViewId="0">
      <selection activeCell="A2" sqref="A2:N2"/>
    </sheetView>
  </sheetViews>
  <sheetFormatPr defaultColWidth="8.72727272727273" defaultRowHeight="12.5"/>
  <cols>
    <col min="1" max="1" width="6.1" style="2" customWidth="1"/>
    <col min="2" max="2" width="13.9363636363636" style="1" customWidth="1"/>
    <col min="3" max="3" width="20.7727272727273" style="1" customWidth="1"/>
    <col min="4" max="4" width="6.49090909090909" style="2" customWidth="1"/>
    <col min="5" max="5" width="7.49090909090909" style="3" customWidth="1"/>
    <col min="6" max="6" width="7.71818181818182" style="3" customWidth="1"/>
    <col min="7" max="7" width="7.49090909090909" style="3" customWidth="1"/>
    <col min="8" max="9" width="8.72727272727273" style="3" customWidth="1"/>
    <col min="10" max="11" width="7.64545454545455" style="3" customWidth="1"/>
    <col min="12" max="12" width="11.9727272727273" style="4" customWidth="1"/>
    <col min="13" max="14" width="8.47272727272727" style="3" customWidth="1"/>
    <col min="15" max="16384" width="8.72727272727273" style="1"/>
  </cols>
  <sheetData>
    <row r="1" ht="23" spans="1:2">
      <c r="A1" s="5" t="s">
        <v>0</v>
      </c>
      <c r="B1" s="5"/>
    </row>
    <row r="2" s="1" customFormat="1" ht="72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86" customHeight="1" spans="1:14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4" t="s">
        <v>13</v>
      </c>
      <c r="M3" s="9" t="s">
        <v>14</v>
      </c>
      <c r="N3" s="8" t="s">
        <v>15</v>
      </c>
    </row>
    <row r="4" s="1" customFormat="1" ht="30" customHeight="1" spans="1:14">
      <c r="A4" s="10">
        <v>1</v>
      </c>
      <c r="B4" s="11" t="s">
        <v>16</v>
      </c>
      <c r="C4" s="11" t="s">
        <v>17</v>
      </c>
      <c r="D4" s="12">
        <v>75</v>
      </c>
      <c r="E4" s="13">
        <f t="shared" ref="E4:E12" si="0">D4*0.4</f>
        <v>30</v>
      </c>
      <c r="F4" s="13" t="s">
        <v>18</v>
      </c>
      <c r="G4" s="13">
        <v>64.075</v>
      </c>
      <c r="H4" s="13" t="s">
        <v>19</v>
      </c>
      <c r="I4" s="13">
        <v>68.687</v>
      </c>
      <c r="J4" s="13" t="s">
        <v>20</v>
      </c>
      <c r="K4" s="15">
        <v>61.091</v>
      </c>
      <c r="L4" s="15">
        <f t="shared" ref="L4:L12" si="1">(G4+I4+K4)/3</f>
        <v>64.6176666666667</v>
      </c>
      <c r="M4" s="13">
        <f t="shared" ref="M4:M12" si="2">L4*0.6</f>
        <v>38.7706</v>
      </c>
      <c r="N4" s="13">
        <f t="shared" ref="N4:N12" si="3">E4+M4</f>
        <v>68.7706</v>
      </c>
    </row>
    <row r="5" s="1" customFormat="1" ht="30" customHeight="1" spans="1:14">
      <c r="A5" s="10">
        <v>2</v>
      </c>
      <c r="B5" s="11" t="s">
        <v>21</v>
      </c>
      <c r="C5" s="11" t="s">
        <v>17</v>
      </c>
      <c r="D5" s="12">
        <v>63</v>
      </c>
      <c r="E5" s="13">
        <f t="shared" si="0"/>
        <v>25.2</v>
      </c>
      <c r="F5" s="13" t="s">
        <v>22</v>
      </c>
      <c r="G5" s="13">
        <v>64.528</v>
      </c>
      <c r="H5" s="13" t="s">
        <v>23</v>
      </c>
      <c r="I5" s="13">
        <v>71.642</v>
      </c>
      <c r="J5" s="13" t="s">
        <v>24</v>
      </c>
      <c r="K5" s="13">
        <v>73.745</v>
      </c>
      <c r="L5" s="15">
        <f t="shared" si="1"/>
        <v>69.9716666666667</v>
      </c>
      <c r="M5" s="13">
        <f t="shared" si="2"/>
        <v>41.983</v>
      </c>
      <c r="N5" s="13">
        <f t="shared" si="3"/>
        <v>67.183</v>
      </c>
    </row>
    <row r="6" s="1" customFormat="1" ht="30" customHeight="1" spans="1:14">
      <c r="A6" s="10">
        <v>3</v>
      </c>
      <c r="B6" s="11" t="s">
        <v>25</v>
      </c>
      <c r="C6" s="11" t="s">
        <v>17</v>
      </c>
      <c r="D6" s="12">
        <v>62</v>
      </c>
      <c r="E6" s="13">
        <f t="shared" si="0"/>
        <v>24.8</v>
      </c>
      <c r="F6" s="13" t="s">
        <v>26</v>
      </c>
      <c r="G6" s="13">
        <v>64.981</v>
      </c>
      <c r="H6" s="13" t="s">
        <v>27</v>
      </c>
      <c r="I6" s="13">
        <v>74.104</v>
      </c>
      <c r="J6" s="13" t="s">
        <v>28</v>
      </c>
      <c r="K6" s="13">
        <v>65.455</v>
      </c>
      <c r="L6" s="15">
        <f t="shared" si="1"/>
        <v>68.18</v>
      </c>
      <c r="M6" s="13">
        <f t="shared" si="2"/>
        <v>40.908</v>
      </c>
      <c r="N6" s="13">
        <f t="shared" si="3"/>
        <v>65.708</v>
      </c>
    </row>
    <row r="7" s="1" customFormat="1" ht="30" customHeight="1" spans="1:14">
      <c r="A7" s="10">
        <v>4</v>
      </c>
      <c r="B7" s="11" t="s">
        <v>29</v>
      </c>
      <c r="C7" s="11" t="s">
        <v>17</v>
      </c>
      <c r="D7" s="12">
        <v>66</v>
      </c>
      <c r="E7" s="13">
        <f t="shared" si="0"/>
        <v>26.4</v>
      </c>
      <c r="F7" s="13" t="s">
        <v>30</v>
      </c>
      <c r="G7" s="13">
        <v>58.642</v>
      </c>
      <c r="H7" s="13" t="s">
        <v>31</v>
      </c>
      <c r="I7" s="13">
        <v>67.701</v>
      </c>
      <c r="J7" s="13" t="s">
        <v>32</v>
      </c>
      <c r="K7" s="13">
        <v>64.364</v>
      </c>
      <c r="L7" s="15">
        <f t="shared" si="1"/>
        <v>63.569</v>
      </c>
      <c r="M7" s="13">
        <f t="shared" si="2"/>
        <v>38.1414</v>
      </c>
      <c r="N7" s="13">
        <f t="shared" si="3"/>
        <v>64.5414</v>
      </c>
    </row>
    <row r="8" s="1" customFormat="1" ht="30" customHeight="1" spans="1:14">
      <c r="A8" s="10">
        <v>5</v>
      </c>
      <c r="B8" s="11" t="s">
        <v>33</v>
      </c>
      <c r="C8" s="11" t="s">
        <v>17</v>
      </c>
      <c r="D8" s="12">
        <v>69</v>
      </c>
      <c r="E8" s="13">
        <f t="shared" si="0"/>
        <v>27.6</v>
      </c>
      <c r="F8" s="13" t="s">
        <v>34</v>
      </c>
      <c r="G8" s="13">
        <v>55.698</v>
      </c>
      <c r="H8" s="13" t="s">
        <v>35</v>
      </c>
      <c r="I8" s="15">
        <v>66</v>
      </c>
      <c r="J8" s="13" t="s">
        <v>36</v>
      </c>
      <c r="K8" s="13">
        <v>54.764</v>
      </c>
      <c r="L8" s="15">
        <f t="shared" si="1"/>
        <v>58.8206666666667</v>
      </c>
      <c r="M8" s="13">
        <f t="shared" si="2"/>
        <v>35.2924</v>
      </c>
      <c r="N8" s="13">
        <f t="shared" si="3"/>
        <v>62.8924</v>
      </c>
    </row>
    <row r="9" s="1" customFormat="1" ht="30" customHeight="1" spans="1:14">
      <c r="A9" s="10">
        <v>6</v>
      </c>
      <c r="B9" s="11" t="s">
        <v>37</v>
      </c>
      <c r="C9" s="11" t="s">
        <v>17</v>
      </c>
      <c r="D9" s="12">
        <v>58</v>
      </c>
      <c r="E9" s="13">
        <f t="shared" si="0"/>
        <v>23.2</v>
      </c>
      <c r="F9" s="13" t="s">
        <v>38</v>
      </c>
      <c r="G9" s="13">
        <v>58.189</v>
      </c>
      <c r="H9" s="13" t="s">
        <v>39</v>
      </c>
      <c r="I9" s="13">
        <v>70.388</v>
      </c>
      <c r="J9" s="13" t="s">
        <v>40</v>
      </c>
      <c r="K9" s="13">
        <v>65.018</v>
      </c>
      <c r="L9" s="15">
        <f t="shared" si="1"/>
        <v>64.5316666666667</v>
      </c>
      <c r="M9" s="13">
        <f t="shared" si="2"/>
        <v>38.719</v>
      </c>
      <c r="N9" s="13">
        <f t="shared" si="3"/>
        <v>61.919</v>
      </c>
    </row>
    <row r="10" s="1" customFormat="1" ht="30" customHeight="1" spans="1:14">
      <c r="A10" s="10">
        <v>7</v>
      </c>
      <c r="B10" s="11" t="s">
        <v>41</v>
      </c>
      <c r="C10" s="11" t="s">
        <v>17</v>
      </c>
      <c r="D10" s="12">
        <v>55</v>
      </c>
      <c r="E10" s="13">
        <f t="shared" si="0"/>
        <v>22</v>
      </c>
      <c r="F10" s="13" t="s">
        <v>42</v>
      </c>
      <c r="G10" s="13">
        <v>61.132</v>
      </c>
      <c r="H10" s="13" t="s">
        <v>43</v>
      </c>
      <c r="I10" s="13">
        <v>71.731</v>
      </c>
      <c r="J10" s="13" t="s">
        <v>44</v>
      </c>
      <c r="K10" s="13">
        <v>66.327</v>
      </c>
      <c r="L10" s="15">
        <f t="shared" si="1"/>
        <v>66.3966666666667</v>
      </c>
      <c r="M10" s="13">
        <f t="shared" si="2"/>
        <v>39.838</v>
      </c>
      <c r="N10" s="13">
        <f t="shared" si="3"/>
        <v>61.838</v>
      </c>
    </row>
    <row r="11" s="1" customFormat="1" ht="30" customHeight="1" spans="1:14">
      <c r="A11" s="10">
        <v>8</v>
      </c>
      <c r="B11" s="11" t="s">
        <v>45</v>
      </c>
      <c r="C11" s="11" t="s">
        <v>17</v>
      </c>
      <c r="D11" s="12">
        <v>66</v>
      </c>
      <c r="E11" s="13">
        <f t="shared" si="0"/>
        <v>26.4</v>
      </c>
      <c r="F11" s="13" t="s">
        <v>46</v>
      </c>
      <c r="G11" s="13">
        <v>60.679</v>
      </c>
      <c r="H11" s="13" t="s">
        <v>47</v>
      </c>
      <c r="I11" s="15">
        <v>71.91</v>
      </c>
      <c r="J11" s="13" t="s">
        <v>48</v>
      </c>
      <c r="K11" s="13">
        <v>37.091</v>
      </c>
      <c r="L11" s="15">
        <f t="shared" si="1"/>
        <v>56.56</v>
      </c>
      <c r="M11" s="13">
        <f t="shared" si="2"/>
        <v>33.936</v>
      </c>
      <c r="N11" s="13">
        <f t="shared" si="3"/>
        <v>60.336</v>
      </c>
    </row>
    <row r="12" s="1" customFormat="1" ht="30" customHeight="1" spans="1:14">
      <c r="A12" s="10">
        <v>9</v>
      </c>
      <c r="B12" s="11" t="s">
        <v>49</v>
      </c>
      <c r="C12" s="11" t="s">
        <v>17</v>
      </c>
      <c r="D12" s="12">
        <v>59</v>
      </c>
      <c r="E12" s="13">
        <f t="shared" si="0"/>
        <v>23.6</v>
      </c>
      <c r="F12" s="13" t="s">
        <v>50</v>
      </c>
      <c r="G12" s="13">
        <v>59.094</v>
      </c>
      <c r="H12" s="13" t="s">
        <v>51</v>
      </c>
      <c r="I12" s="13">
        <v>60.537</v>
      </c>
      <c r="J12" s="13" t="s">
        <v>52</v>
      </c>
      <c r="K12" s="15">
        <v>55.2</v>
      </c>
      <c r="L12" s="15">
        <f t="shared" si="1"/>
        <v>58.277</v>
      </c>
      <c r="M12" s="13">
        <f t="shared" si="2"/>
        <v>34.9662</v>
      </c>
      <c r="N12" s="13">
        <f t="shared" si="3"/>
        <v>58.5662</v>
      </c>
    </row>
  </sheetData>
  <mergeCells count="2">
    <mergeCell ref="A1:B1"/>
    <mergeCell ref="A2:N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xiaoli</dc:creator>
  <cp:lastModifiedBy>tyt</cp:lastModifiedBy>
  <dcterms:created xsi:type="dcterms:W3CDTF">2024-03-04T01:29:00Z</dcterms:created>
  <dcterms:modified xsi:type="dcterms:W3CDTF">2024-03-04T05:20:23Z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9877C38FF8D74A129AB3A7F242736368_11</vt:lpwstr>
  </property>
  <property fmtid="{D5CDD505-2E9C-101B-9397-08002B2CF9AE}" pid="3" name="KSOProductBuildVer">
    <vt:lpwstr>2052-12.1.0.15120</vt:lpwstr>
  </property>
</Properties>
</file>