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465" activeTab="1"/>
  </bookViews>
  <sheets>
    <sheet name="中小学体育" sheetId="1" r:id="rId1"/>
    <sheet name="学前" sheetId="2" r:id="rId2"/>
  </sheets>
  <calcPr calcId="144525"/>
</workbook>
</file>

<file path=xl/sharedStrings.xml><?xml version="1.0" encoding="utf-8"?>
<sst xmlns="http://schemas.openxmlformats.org/spreadsheetml/2006/main" count="201" uniqueCount="90">
  <si>
    <t>宁波市镇海区公开招聘2024年事业编制教师（第三批）专业能力测试成绩、拟入围面试人员名单</t>
  </si>
  <si>
    <t>报考职位</t>
  </si>
  <si>
    <t>准考证号</t>
  </si>
  <si>
    <t>姓名</t>
  </si>
  <si>
    <t>笔试成绩</t>
  </si>
  <si>
    <t>笔试*40%</t>
  </si>
  <si>
    <t>专业能力测试成绩</t>
  </si>
  <si>
    <t>专业能力测试成绩*30%</t>
  </si>
  <si>
    <t>合成成绩</t>
  </si>
  <si>
    <t>排序</t>
  </si>
  <si>
    <t>是否入围面试</t>
  </si>
  <si>
    <t>备注</t>
  </si>
  <si>
    <t>中小学体育</t>
  </si>
  <si>
    <t>20240202222</t>
  </si>
  <si>
    <t>许敏璐</t>
  </si>
  <si>
    <t>是</t>
  </si>
  <si>
    <t>20240201922</t>
  </si>
  <si>
    <t>忙良渊</t>
  </si>
  <si>
    <t>20240201928</t>
  </si>
  <si>
    <t>茅弈骁</t>
  </si>
  <si>
    <t>20240202201</t>
  </si>
  <si>
    <t>周渝杭</t>
  </si>
  <si>
    <t>20240202030</t>
  </si>
  <si>
    <t>竺嘉琪</t>
  </si>
  <si>
    <t>20240202001</t>
  </si>
  <si>
    <t>赵玄坛</t>
  </si>
  <si>
    <t>20240202408</t>
  </si>
  <si>
    <t>缺考</t>
  </si>
  <si>
    <t>20240202013</t>
  </si>
  <si>
    <t>20240201912</t>
  </si>
  <si>
    <t>20240202019</t>
  </si>
  <si>
    <t>20240202122</t>
  </si>
  <si>
    <t>20240202124</t>
  </si>
  <si>
    <t>学前教育</t>
  </si>
  <si>
    <t>20240102416</t>
  </si>
  <si>
    <t>金佳佳</t>
  </si>
  <si>
    <t>20240102513</t>
  </si>
  <si>
    <t>俞晓薇</t>
  </si>
  <si>
    <t>20240102617</t>
  </si>
  <si>
    <t>侯宇柔</t>
  </si>
  <si>
    <t>20240102006</t>
  </si>
  <si>
    <t>叶璐琼</t>
  </si>
  <si>
    <t>20240102530</t>
  </si>
  <si>
    <t>贺皆智</t>
  </si>
  <si>
    <t>20240102415</t>
  </si>
  <si>
    <t>方静</t>
  </si>
  <si>
    <t>20240102130</t>
  </si>
  <si>
    <t>陈玙</t>
  </si>
  <si>
    <t>20240102406</t>
  </si>
  <si>
    <t>朱珍真</t>
  </si>
  <si>
    <t>20240102424</t>
  </si>
  <si>
    <t>孙安娜</t>
  </si>
  <si>
    <t>20240102211</t>
  </si>
  <si>
    <t>应如韵</t>
  </si>
  <si>
    <t>20240102712</t>
  </si>
  <si>
    <t>李晔</t>
  </si>
  <si>
    <t>20240102407</t>
  </si>
  <si>
    <t>周瑾</t>
  </si>
  <si>
    <t>20240102023</t>
  </si>
  <si>
    <t>董婷燕</t>
  </si>
  <si>
    <t>20240102220</t>
  </si>
  <si>
    <t>余宁</t>
  </si>
  <si>
    <t>20240102411</t>
  </si>
  <si>
    <t>胡博惠</t>
  </si>
  <si>
    <t>20240102129</t>
  </si>
  <si>
    <t>否</t>
  </si>
  <si>
    <t>20240102103</t>
  </si>
  <si>
    <t>20240102119</t>
  </si>
  <si>
    <t>20240102109</t>
  </si>
  <si>
    <t>20240102514</t>
  </si>
  <si>
    <t>20240102628</t>
  </si>
  <si>
    <t>20240102104</t>
  </si>
  <si>
    <t>20240102112</t>
  </si>
  <si>
    <t>20240102206</t>
  </si>
  <si>
    <t>20240102219</t>
  </si>
  <si>
    <t>20240102313</t>
  </si>
  <si>
    <t>20240102128</t>
  </si>
  <si>
    <t>20240102528</t>
  </si>
  <si>
    <t>20240102201</t>
  </si>
  <si>
    <t>20240102325</t>
  </si>
  <si>
    <t>20240102322</t>
  </si>
  <si>
    <t>20240102308</t>
  </si>
  <si>
    <t>20240102614</t>
  </si>
  <si>
    <t>20240102619</t>
  </si>
  <si>
    <t>20240102005</t>
  </si>
  <si>
    <t>20240102007</t>
  </si>
  <si>
    <t>20240102320</t>
  </si>
  <si>
    <t>20240102327</t>
  </si>
  <si>
    <t>20240102524</t>
  </si>
  <si>
    <t>20240102723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</si>
</sst>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3.5"/>
      <color rgb="FF333333"/>
      <name val="微软雅黑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I21" sqref="I21"/>
    </sheetView>
  </sheetViews>
  <sheetFormatPr defaultColWidth="8.725" defaultRowHeight="13.5"/>
  <cols>
    <col min="1" max="1" width="16.875" customWidth="1"/>
    <col min="2" max="2" width="17.8166666666667" customWidth="1"/>
    <col min="4" max="4" width="11.3666666666667" customWidth="1"/>
    <col min="5" max="5" width="10.8166666666667" customWidth="1"/>
    <col min="6" max="6" width="11.275" customWidth="1"/>
    <col min="7" max="7" width="13.275" customWidth="1"/>
    <col min="8" max="8" width="10.75" style="1" customWidth="1"/>
    <col min="9" max="9" width="8.375" customWidth="1"/>
    <col min="10" max="10" width="14.3666666666667" customWidth="1"/>
    <col min="11" max="11" width="10.725" customWidth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</row>
    <row r="2" ht="4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11" t="s">
        <v>9</v>
      </c>
      <c r="J2" s="11" t="s">
        <v>10</v>
      </c>
      <c r="K2" s="11" t="s">
        <v>11</v>
      </c>
    </row>
    <row r="3" ht="20" customHeight="1" spans="1:11">
      <c r="A3" s="4" t="s">
        <v>12</v>
      </c>
      <c r="B3" s="4" t="s">
        <v>13</v>
      </c>
      <c r="C3" s="4" t="s">
        <v>14</v>
      </c>
      <c r="D3" s="5">
        <v>73.5</v>
      </c>
      <c r="E3" s="9">
        <f t="shared" ref="E3:E14" si="0">D3*0.4</f>
        <v>29.4</v>
      </c>
      <c r="F3" s="10">
        <v>83.6</v>
      </c>
      <c r="G3" s="11">
        <f t="shared" ref="G3:G8" si="1">F3*0.3</f>
        <v>25.08</v>
      </c>
      <c r="H3" s="8">
        <f t="shared" ref="H3:H8" si="2">SUM(E3,G3)</f>
        <v>54.48</v>
      </c>
      <c r="I3" s="11">
        <v>1</v>
      </c>
      <c r="J3" s="11" t="s">
        <v>15</v>
      </c>
      <c r="K3" s="11"/>
    </row>
    <row r="4" ht="20" customHeight="1" spans="1:11">
      <c r="A4" s="4" t="s">
        <v>12</v>
      </c>
      <c r="B4" s="4" t="s">
        <v>16</v>
      </c>
      <c r="C4" s="4" t="s">
        <v>17</v>
      </c>
      <c r="D4" s="5">
        <v>66</v>
      </c>
      <c r="E4" s="9">
        <f t="shared" si="0"/>
        <v>26.4</v>
      </c>
      <c r="F4" s="10">
        <v>85.6</v>
      </c>
      <c r="G4" s="11">
        <f t="shared" si="1"/>
        <v>25.68</v>
      </c>
      <c r="H4" s="8">
        <f t="shared" si="2"/>
        <v>52.08</v>
      </c>
      <c r="I4" s="11">
        <v>2</v>
      </c>
      <c r="J4" s="11" t="s">
        <v>15</v>
      </c>
      <c r="K4" s="11"/>
    </row>
    <row r="5" ht="20" customHeight="1" spans="1:11">
      <c r="A5" s="4" t="s">
        <v>12</v>
      </c>
      <c r="B5" s="4" t="s">
        <v>18</v>
      </c>
      <c r="C5" s="4" t="s">
        <v>19</v>
      </c>
      <c r="D5" s="5">
        <v>66.5</v>
      </c>
      <c r="E5" s="9">
        <f t="shared" si="0"/>
        <v>26.6</v>
      </c>
      <c r="F5" s="10">
        <v>84.1333333333333</v>
      </c>
      <c r="G5" s="11">
        <f t="shared" si="1"/>
        <v>25.24</v>
      </c>
      <c r="H5" s="8">
        <f t="shared" si="2"/>
        <v>51.84</v>
      </c>
      <c r="I5" s="11">
        <v>3</v>
      </c>
      <c r="J5" s="11" t="s">
        <v>15</v>
      </c>
      <c r="K5" s="11"/>
    </row>
    <row r="6" ht="20" customHeight="1" spans="1:11">
      <c r="A6" s="4" t="s">
        <v>12</v>
      </c>
      <c r="B6" s="4" t="s">
        <v>20</v>
      </c>
      <c r="C6" s="4" t="s">
        <v>21</v>
      </c>
      <c r="D6" s="5">
        <v>68</v>
      </c>
      <c r="E6" s="9">
        <f t="shared" si="0"/>
        <v>27.2</v>
      </c>
      <c r="F6" s="10">
        <v>77.6666666666667</v>
      </c>
      <c r="G6" s="11">
        <f t="shared" si="1"/>
        <v>23.3</v>
      </c>
      <c r="H6" s="8">
        <f t="shared" si="2"/>
        <v>50.5</v>
      </c>
      <c r="I6" s="11">
        <v>4</v>
      </c>
      <c r="J6" s="11" t="s">
        <v>15</v>
      </c>
      <c r="K6" s="11"/>
    </row>
    <row r="7" ht="20" customHeight="1" spans="1:11">
      <c r="A7" s="4" t="s">
        <v>12</v>
      </c>
      <c r="B7" s="4" t="s">
        <v>22</v>
      </c>
      <c r="C7" s="4" t="s">
        <v>23</v>
      </c>
      <c r="D7" s="5">
        <v>66.5</v>
      </c>
      <c r="E7" s="9">
        <f t="shared" si="0"/>
        <v>26.6</v>
      </c>
      <c r="F7" s="10">
        <v>77.2666666666667</v>
      </c>
      <c r="G7" s="11">
        <f t="shared" si="1"/>
        <v>23.18</v>
      </c>
      <c r="H7" s="8">
        <f t="shared" si="2"/>
        <v>49.78</v>
      </c>
      <c r="I7" s="11">
        <v>5</v>
      </c>
      <c r="J7" s="11" t="s">
        <v>15</v>
      </c>
      <c r="K7" s="11"/>
    </row>
    <row r="8" ht="20" customHeight="1" spans="1:11">
      <c r="A8" s="4" t="s">
        <v>12</v>
      </c>
      <c r="B8" s="4" t="s">
        <v>24</v>
      </c>
      <c r="C8" s="4" t="s">
        <v>25</v>
      </c>
      <c r="D8" s="5">
        <v>70.5</v>
      </c>
      <c r="E8" s="9">
        <f t="shared" si="0"/>
        <v>28.2</v>
      </c>
      <c r="F8" s="10">
        <v>66.6</v>
      </c>
      <c r="G8" s="11">
        <f t="shared" si="1"/>
        <v>19.98</v>
      </c>
      <c r="H8" s="8">
        <f t="shared" si="2"/>
        <v>48.18</v>
      </c>
      <c r="I8" s="11">
        <v>6</v>
      </c>
      <c r="J8" s="11" t="s">
        <v>15</v>
      </c>
      <c r="K8" s="11"/>
    </row>
    <row r="9" ht="20" customHeight="1" spans="1:11">
      <c r="A9" s="4" t="s">
        <v>12</v>
      </c>
      <c r="B9" s="4" t="s">
        <v>26</v>
      </c>
      <c r="C9" s="4"/>
      <c r="D9" s="5">
        <v>70.5</v>
      </c>
      <c r="E9" s="9">
        <f t="shared" si="0"/>
        <v>28.2</v>
      </c>
      <c r="F9" s="4"/>
      <c r="G9" s="11"/>
      <c r="H9" s="8"/>
      <c r="I9" s="11"/>
      <c r="J9" s="11"/>
      <c r="K9" s="11" t="s">
        <v>27</v>
      </c>
    </row>
    <row r="10" ht="20" customHeight="1" spans="1:11">
      <c r="A10" s="4" t="s">
        <v>12</v>
      </c>
      <c r="B10" s="4" t="s">
        <v>28</v>
      </c>
      <c r="C10" s="4"/>
      <c r="D10" s="5">
        <v>69.5</v>
      </c>
      <c r="E10" s="9">
        <f t="shared" si="0"/>
        <v>27.8</v>
      </c>
      <c r="F10" s="4"/>
      <c r="G10" s="11"/>
      <c r="H10" s="8"/>
      <c r="I10" s="11"/>
      <c r="J10" s="11"/>
      <c r="K10" s="11" t="s">
        <v>27</v>
      </c>
    </row>
    <row r="11" ht="20" customHeight="1" spans="1:11">
      <c r="A11" s="4" t="s">
        <v>12</v>
      </c>
      <c r="B11" s="4" t="s">
        <v>29</v>
      </c>
      <c r="C11" s="4"/>
      <c r="D11" s="5">
        <v>69</v>
      </c>
      <c r="E11" s="9">
        <f t="shared" si="0"/>
        <v>27.6</v>
      </c>
      <c r="F11" s="4"/>
      <c r="G11" s="11"/>
      <c r="H11" s="8"/>
      <c r="I11" s="11"/>
      <c r="J11" s="11"/>
      <c r="K11" s="11" t="s">
        <v>27</v>
      </c>
    </row>
    <row r="12" ht="20" customHeight="1" spans="1:11">
      <c r="A12" s="4" t="s">
        <v>12</v>
      </c>
      <c r="B12" s="4" t="s">
        <v>30</v>
      </c>
      <c r="C12" s="4"/>
      <c r="D12" s="5">
        <v>67.5</v>
      </c>
      <c r="E12" s="9">
        <f t="shared" si="0"/>
        <v>27</v>
      </c>
      <c r="F12" s="4"/>
      <c r="G12" s="11"/>
      <c r="H12" s="8"/>
      <c r="I12" s="11"/>
      <c r="J12" s="11"/>
      <c r="K12" s="11" t="s">
        <v>27</v>
      </c>
    </row>
    <row r="13" ht="20" customHeight="1" spans="1:11">
      <c r="A13" s="4" t="s">
        <v>12</v>
      </c>
      <c r="B13" s="4" t="s">
        <v>31</v>
      </c>
      <c r="C13" s="4"/>
      <c r="D13" s="5">
        <v>66.5</v>
      </c>
      <c r="E13" s="9">
        <f t="shared" si="0"/>
        <v>26.6</v>
      </c>
      <c r="F13" s="4"/>
      <c r="G13" s="11"/>
      <c r="H13" s="8"/>
      <c r="I13" s="11"/>
      <c r="J13" s="11"/>
      <c r="K13" s="11" t="s">
        <v>27</v>
      </c>
    </row>
    <row r="14" ht="20" customHeight="1" spans="1:11">
      <c r="A14" s="4" t="s">
        <v>12</v>
      </c>
      <c r="B14" s="4" t="s">
        <v>32</v>
      </c>
      <c r="C14" s="4"/>
      <c r="D14" s="5">
        <v>66.5</v>
      </c>
      <c r="E14" s="9">
        <f t="shared" si="0"/>
        <v>26.6</v>
      </c>
      <c r="F14" s="4"/>
      <c r="G14" s="11"/>
      <c r="H14" s="8"/>
      <c r="I14" s="11"/>
      <c r="J14" s="11"/>
      <c r="K14" s="11" t="s">
        <v>27</v>
      </c>
    </row>
  </sheetData>
  <sortState ref="A3:L8">
    <sortCondition ref="H3:H8" descending="1"/>
  </sortState>
  <mergeCells count="1">
    <mergeCell ref="A1:K1"/>
  </mergeCells>
  <pageMargins left="0.75" right="0.75" top="1" bottom="1" header="0.5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topLeftCell="A16" workbookViewId="0">
      <selection activeCell="G29" sqref="G29"/>
    </sheetView>
  </sheetViews>
  <sheetFormatPr defaultColWidth="8.725" defaultRowHeight="13.5"/>
  <cols>
    <col min="1" max="1" width="16" customWidth="1"/>
    <col min="2" max="2" width="13.725" customWidth="1"/>
    <col min="3" max="3" width="10.725" customWidth="1"/>
    <col min="4" max="4" width="10.275" customWidth="1"/>
    <col min="5" max="5" width="11.1833333333333" customWidth="1"/>
    <col min="6" max="6" width="10.5416666666667" customWidth="1"/>
    <col min="7" max="7" width="11.3666666666667" customWidth="1"/>
    <col min="8" max="8" width="8.725" style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</row>
    <row r="2" ht="3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11" t="s">
        <v>9</v>
      </c>
      <c r="J2" s="7" t="s">
        <v>10</v>
      </c>
      <c r="K2" s="11" t="s">
        <v>11</v>
      </c>
    </row>
    <row r="3" ht="20" customHeight="1" spans="1:11">
      <c r="A3" s="4" t="s">
        <v>33</v>
      </c>
      <c r="B3" s="4" t="s">
        <v>34</v>
      </c>
      <c r="C3" s="4" t="s">
        <v>35</v>
      </c>
      <c r="D3" s="5">
        <v>76.5</v>
      </c>
      <c r="E3" s="9">
        <f t="shared" ref="E3:E42" si="0">D3*0.4</f>
        <v>30.6</v>
      </c>
      <c r="F3" s="10">
        <v>95.3</v>
      </c>
      <c r="G3" s="11">
        <f t="shared" ref="G3:G39" si="1">F3*0.3</f>
        <v>28.59</v>
      </c>
      <c r="H3" s="8">
        <f t="shared" ref="H3:H39" si="2">SUM(E3,G3)</f>
        <v>59.19</v>
      </c>
      <c r="I3" s="11">
        <v>1</v>
      </c>
      <c r="J3" s="11" t="s">
        <v>15</v>
      </c>
      <c r="K3" s="11"/>
    </row>
    <row r="4" ht="20" customHeight="1" spans="1:11">
      <c r="A4" s="4" t="s">
        <v>33</v>
      </c>
      <c r="B4" s="4" t="s">
        <v>36</v>
      </c>
      <c r="C4" s="4" t="s">
        <v>37</v>
      </c>
      <c r="D4" s="5">
        <v>75.5</v>
      </c>
      <c r="E4" s="9">
        <f t="shared" si="0"/>
        <v>30.2</v>
      </c>
      <c r="F4" s="10">
        <v>90.6666666666667</v>
      </c>
      <c r="G4" s="11">
        <f t="shared" si="1"/>
        <v>27.2</v>
      </c>
      <c r="H4" s="8">
        <f t="shared" si="2"/>
        <v>57.4</v>
      </c>
      <c r="I4" s="11">
        <v>2</v>
      </c>
      <c r="J4" s="11" t="s">
        <v>15</v>
      </c>
      <c r="K4" s="11"/>
    </row>
    <row r="5" ht="20" customHeight="1" spans="1:11">
      <c r="A5" s="4" t="s">
        <v>33</v>
      </c>
      <c r="B5" s="4" t="s">
        <v>38</v>
      </c>
      <c r="C5" s="4" t="s">
        <v>39</v>
      </c>
      <c r="D5" s="5">
        <v>75.5</v>
      </c>
      <c r="E5" s="9">
        <f t="shared" si="0"/>
        <v>30.2</v>
      </c>
      <c r="F5" s="10">
        <v>88.1666666666667</v>
      </c>
      <c r="G5" s="11">
        <f t="shared" si="1"/>
        <v>26.45</v>
      </c>
      <c r="H5" s="8">
        <f t="shared" si="2"/>
        <v>56.65</v>
      </c>
      <c r="I5" s="11">
        <v>3</v>
      </c>
      <c r="J5" s="11" t="s">
        <v>15</v>
      </c>
      <c r="K5" s="11"/>
    </row>
    <row r="6" ht="20" customHeight="1" spans="1:11">
      <c r="A6" s="4" t="s">
        <v>33</v>
      </c>
      <c r="B6" s="4" t="s">
        <v>40</v>
      </c>
      <c r="C6" s="4" t="s">
        <v>41</v>
      </c>
      <c r="D6" s="5">
        <v>73</v>
      </c>
      <c r="E6" s="9">
        <f t="shared" si="0"/>
        <v>29.2</v>
      </c>
      <c r="F6" s="10">
        <v>91.2666666666667</v>
      </c>
      <c r="G6" s="11">
        <f t="shared" si="1"/>
        <v>27.38</v>
      </c>
      <c r="H6" s="8">
        <f t="shared" si="2"/>
        <v>56.58</v>
      </c>
      <c r="I6" s="11">
        <v>4</v>
      </c>
      <c r="J6" s="11" t="s">
        <v>15</v>
      </c>
      <c r="K6" s="4"/>
    </row>
    <row r="7" ht="20" customHeight="1" spans="1:11">
      <c r="A7" s="4" t="s">
        <v>33</v>
      </c>
      <c r="B7" s="4" t="s">
        <v>42</v>
      </c>
      <c r="C7" s="4" t="s">
        <v>43</v>
      </c>
      <c r="D7" s="5">
        <v>73.5</v>
      </c>
      <c r="E7" s="9">
        <f t="shared" si="0"/>
        <v>29.4</v>
      </c>
      <c r="F7" s="10">
        <v>90.0333333333333</v>
      </c>
      <c r="G7" s="11">
        <f t="shared" si="1"/>
        <v>27.01</v>
      </c>
      <c r="H7" s="8">
        <f t="shared" si="2"/>
        <v>56.41</v>
      </c>
      <c r="I7" s="11">
        <v>5</v>
      </c>
      <c r="J7" s="11" t="s">
        <v>15</v>
      </c>
      <c r="K7" s="4"/>
    </row>
    <row r="8" ht="20" customHeight="1" spans="1:11">
      <c r="A8" s="4" t="s">
        <v>33</v>
      </c>
      <c r="B8" s="4" t="s">
        <v>44</v>
      </c>
      <c r="C8" s="4" t="s">
        <v>45</v>
      </c>
      <c r="D8" s="5">
        <v>71</v>
      </c>
      <c r="E8" s="9">
        <f t="shared" si="0"/>
        <v>28.4</v>
      </c>
      <c r="F8" s="10">
        <v>93.1333333333333</v>
      </c>
      <c r="G8" s="11">
        <f t="shared" si="1"/>
        <v>27.94</v>
      </c>
      <c r="H8" s="8">
        <f t="shared" si="2"/>
        <v>56.34</v>
      </c>
      <c r="I8" s="11">
        <v>6</v>
      </c>
      <c r="J8" s="11" t="s">
        <v>15</v>
      </c>
      <c r="K8" s="4"/>
    </row>
    <row r="9" ht="20" customHeight="1" spans="1:11">
      <c r="A9" s="4" t="s">
        <v>33</v>
      </c>
      <c r="B9" s="4" t="s">
        <v>46</v>
      </c>
      <c r="C9" s="4" t="s">
        <v>47</v>
      </c>
      <c r="D9" s="5">
        <v>73</v>
      </c>
      <c r="E9" s="9">
        <f t="shared" si="0"/>
        <v>29.2</v>
      </c>
      <c r="F9" s="10">
        <v>90.3333333333333</v>
      </c>
      <c r="G9" s="11">
        <f t="shared" si="1"/>
        <v>27.1</v>
      </c>
      <c r="H9" s="8">
        <f t="shared" si="2"/>
        <v>56.3</v>
      </c>
      <c r="I9" s="11">
        <v>7</v>
      </c>
      <c r="J9" s="11" t="s">
        <v>15</v>
      </c>
      <c r="K9" s="4"/>
    </row>
    <row r="10" ht="20" customHeight="1" spans="1:11">
      <c r="A10" s="4" t="s">
        <v>33</v>
      </c>
      <c r="B10" s="4" t="s">
        <v>48</v>
      </c>
      <c r="C10" s="4" t="s">
        <v>49</v>
      </c>
      <c r="D10" s="5">
        <v>75</v>
      </c>
      <c r="E10" s="9">
        <f t="shared" si="0"/>
        <v>30</v>
      </c>
      <c r="F10" s="10">
        <v>87.5333333333333</v>
      </c>
      <c r="G10" s="11">
        <f t="shared" si="1"/>
        <v>26.26</v>
      </c>
      <c r="H10" s="8">
        <f t="shared" si="2"/>
        <v>56.26</v>
      </c>
      <c r="I10" s="11">
        <v>8</v>
      </c>
      <c r="J10" s="11" t="s">
        <v>15</v>
      </c>
      <c r="K10" s="11"/>
    </row>
    <row r="11" ht="20" customHeight="1" spans="1:11">
      <c r="A11" s="4" t="s">
        <v>33</v>
      </c>
      <c r="B11" s="4" t="s">
        <v>50</v>
      </c>
      <c r="C11" s="4" t="s">
        <v>51</v>
      </c>
      <c r="D11" s="5">
        <v>73.5</v>
      </c>
      <c r="E11" s="9">
        <f t="shared" si="0"/>
        <v>29.4</v>
      </c>
      <c r="F11" s="10">
        <v>89.1333333333333</v>
      </c>
      <c r="G11" s="11">
        <f t="shared" si="1"/>
        <v>26.74</v>
      </c>
      <c r="H11" s="8">
        <f t="shared" si="2"/>
        <v>56.14</v>
      </c>
      <c r="I11" s="11">
        <v>9</v>
      </c>
      <c r="J11" s="11" t="s">
        <v>15</v>
      </c>
      <c r="K11" s="4"/>
    </row>
    <row r="12" ht="20" customHeight="1" spans="1:11">
      <c r="A12" s="4" t="s">
        <v>33</v>
      </c>
      <c r="B12" s="4" t="s">
        <v>52</v>
      </c>
      <c r="C12" s="4" t="s">
        <v>53</v>
      </c>
      <c r="D12" s="5">
        <v>71</v>
      </c>
      <c r="E12" s="9">
        <f t="shared" si="0"/>
        <v>28.4</v>
      </c>
      <c r="F12" s="10">
        <v>92.4333333333333</v>
      </c>
      <c r="G12" s="11">
        <f t="shared" si="1"/>
        <v>27.73</v>
      </c>
      <c r="H12" s="8">
        <f t="shared" si="2"/>
        <v>56.13</v>
      </c>
      <c r="I12" s="11">
        <v>10</v>
      </c>
      <c r="J12" s="11" t="s">
        <v>15</v>
      </c>
      <c r="K12" s="4"/>
    </row>
    <row r="13" ht="20" customHeight="1" spans="1:11">
      <c r="A13" s="4" t="s">
        <v>33</v>
      </c>
      <c r="B13" s="4" t="s">
        <v>54</v>
      </c>
      <c r="C13" s="4" t="s">
        <v>55</v>
      </c>
      <c r="D13" s="5">
        <v>79</v>
      </c>
      <c r="E13" s="9">
        <f t="shared" si="0"/>
        <v>31.6</v>
      </c>
      <c r="F13" s="10">
        <v>80.3</v>
      </c>
      <c r="G13" s="11">
        <f t="shared" si="1"/>
        <v>24.09</v>
      </c>
      <c r="H13" s="8">
        <f t="shared" si="2"/>
        <v>55.69</v>
      </c>
      <c r="I13" s="11">
        <v>11</v>
      </c>
      <c r="J13" s="11" t="s">
        <v>15</v>
      </c>
      <c r="K13" s="11"/>
    </row>
    <row r="14" ht="20" customHeight="1" spans="1:11">
      <c r="A14" s="4" t="s">
        <v>33</v>
      </c>
      <c r="B14" s="4" t="s">
        <v>56</v>
      </c>
      <c r="C14" s="4" t="s">
        <v>57</v>
      </c>
      <c r="D14" s="5">
        <v>73.5</v>
      </c>
      <c r="E14" s="9">
        <f t="shared" si="0"/>
        <v>29.4</v>
      </c>
      <c r="F14" s="10">
        <v>86.4</v>
      </c>
      <c r="G14" s="11">
        <f t="shared" si="1"/>
        <v>25.92</v>
      </c>
      <c r="H14" s="8">
        <f t="shared" si="2"/>
        <v>55.32</v>
      </c>
      <c r="I14" s="11">
        <v>12</v>
      </c>
      <c r="J14" s="11" t="s">
        <v>15</v>
      </c>
      <c r="K14" s="4"/>
    </row>
    <row r="15" ht="20" customHeight="1" spans="1:11">
      <c r="A15" s="4" t="s">
        <v>33</v>
      </c>
      <c r="B15" s="4" t="s">
        <v>58</v>
      </c>
      <c r="C15" s="4" t="s">
        <v>59</v>
      </c>
      <c r="D15" s="5">
        <v>76.5</v>
      </c>
      <c r="E15" s="9">
        <f t="shared" si="0"/>
        <v>30.6</v>
      </c>
      <c r="F15" s="10">
        <v>81.9666666666667</v>
      </c>
      <c r="G15" s="11">
        <f t="shared" si="1"/>
        <v>24.59</v>
      </c>
      <c r="H15" s="8">
        <f t="shared" si="2"/>
        <v>55.19</v>
      </c>
      <c r="I15" s="11">
        <v>13</v>
      </c>
      <c r="J15" s="11" t="s">
        <v>15</v>
      </c>
      <c r="K15" s="11"/>
    </row>
    <row r="16" ht="20" customHeight="1" spans="1:11">
      <c r="A16" s="4" t="s">
        <v>33</v>
      </c>
      <c r="B16" s="4" t="s">
        <v>60</v>
      </c>
      <c r="C16" s="4" t="s">
        <v>61</v>
      </c>
      <c r="D16" s="5">
        <v>77</v>
      </c>
      <c r="E16" s="9">
        <f t="shared" si="0"/>
        <v>30.8</v>
      </c>
      <c r="F16" s="10">
        <v>80</v>
      </c>
      <c r="G16" s="11">
        <f t="shared" si="1"/>
        <v>24</v>
      </c>
      <c r="H16" s="8">
        <f t="shared" si="2"/>
        <v>54.8</v>
      </c>
      <c r="I16" s="11">
        <v>14</v>
      </c>
      <c r="J16" s="11" t="s">
        <v>15</v>
      </c>
      <c r="K16" s="11"/>
    </row>
    <row r="17" ht="20" customHeight="1" spans="1:11">
      <c r="A17" s="4" t="s">
        <v>33</v>
      </c>
      <c r="B17" s="4" t="s">
        <v>62</v>
      </c>
      <c r="C17" s="4" t="s">
        <v>63</v>
      </c>
      <c r="D17" s="5">
        <v>74.5</v>
      </c>
      <c r="E17" s="9">
        <f t="shared" si="0"/>
        <v>29.8</v>
      </c>
      <c r="F17" s="10">
        <v>83.3333333333333</v>
      </c>
      <c r="G17" s="11">
        <f t="shared" si="1"/>
        <v>25</v>
      </c>
      <c r="H17" s="8">
        <f t="shared" si="2"/>
        <v>54.8</v>
      </c>
      <c r="I17" s="11">
        <v>14</v>
      </c>
      <c r="J17" s="11" t="s">
        <v>15</v>
      </c>
      <c r="K17" s="4"/>
    </row>
    <row r="18" ht="20" customHeight="1" spans="1:11">
      <c r="A18" s="4" t="s">
        <v>33</v>
      </c>
      <c r="B18" s="4" t="s">
        <v>64</v>
      </c>
      <c r="C18" s="4"/>
      <c r="D18" s="5">
        <v>78</v>
      </c>
      <c r="E18" s="9">
        <f t="shared" si="0"/>
        <v>31.2</v>
      </c>
      <c r="F18" s="10">
        <v>77.9</v>
      </c>
      <c r="G18" s="11">
        <f t="shared" si="1"/>
        <v>23.37</v>
      </c>
      <c r="H18" s="8">
        <f t="shared" si="2"/>
        <v>54.57</v>
      </c>
      <c r="I18" s="11">
        <v>16</v>
      </c>
      <c r="J18" s="11" t="s">
        <v>65</v>
      </c>
      <c r="K18" s="11"/>
    </row>
    <row r="19" ht="20" customHeight="1" spans="1:11">
      <c r="A19" s="4" t="s">
        <v>33</v>
      </c>
      <c r="B19" s="4" t="s">
        <v>66</v>
      </c>
      <c r="C19" s="4"/>
      <c r="D19" s="5">
        <v>79</v>
      </c>
      <c r="E19" s="9">
        <f t="shared" si="0"/>
        <v>31.6</v>
      </c>
      <c r="F19" s="10">
        <v>76.4666666666667</v>
      </c>
      <c r="G19" s="11">
        <f t="shared" si="1"/>
        <v>22.94</v>
      </c>
      <c r="H19" s="8">
        <f t="shared" si="2"/>
        <v>54.54</v>
      </c>
      <c r="I19" s="11">
        <v>17</v>
      </c>
      <c r="J19" s="11" t="s">
        <v>65</v>
      </c>
      <c r="K19" s="11"/>
    </row>
    <row r="20" ht="20" customHeight="1" spans="1:11">
      <c r="A20" s="4" t="s">
        <v>33</v>
      </c>
      <c r="B20" s="4" t="s">
        <v>67</v>
      </c>
      <c r="C20" s="4"/>
      <c r="D20" s="5">
        <v>71.5</v>
      </c>
      <c r="E20" s="9">
        <f t="shared" si="0"/>
        <v>28.6</v>
      </c>
      <c r="F20" s="10">
        <v>86.1333333333333</v>
      </c>
      <c r="G20" s="11">
        <f t="shared" si="1"/>
        <v>25.84</v>
      </c>
      <c r="H20" s="8">
        <f t="shared" si="2"/>
        <v>54.44</v>
      </c>
      <c r="I20" s="11">
        <v>18</v>
      </c>
      <c r="J20" s="11" t="s">
        <v>65</v>
      </c>
      <c r="K20" s="4"/>
    </row>
    <row r="21" ht="20" customHeight="1" spans="1:11">
      <c r="A21" s="4" t="s">
        <v>33</v>
      </c>
      <c r="B21" s="4" t="s">
        <v>68</v>
      </c>
      <c r="C21" s="4"/>
      <c r="D21" s="5">
        <v>76</v>
      </c>
      <c r="E21" s="9">
        <f t="shared" si="0"/>
        <v>30.4</v>
      </c>
      <c r="F21" s="10">
        <v>79.7333333333333</v>
      </c>
      <c r="G21" s="11">
        <f t="shared" si="1"/>
        <v>23.92</v>
      </c>
      <c r="H21" s="8">
        <f t="shared" si="2"/>
        <v>54.32</v>
      </c>
      <c r="I21" s="11">
        <v>19</v>
      </c>
      <c r="J21" s="11" t="s">
        <v>65</v>
      </c>
      <c r="K21" s="11"/>
    </row>
    <row r="22" ht="20" customHeight="1" spans="1:11">
      <c r="A22" s="4" t="s">
        <v>33</v>
      </c>
      <c r="B22" s="4" t="s">
        <v>69</v>
      </c>
      <c r="C22" s="4"/>
      <c r="D22" s="5">
        <v>71</v>
      </c>
      <c r="E22" s="9">
        <f t="shared" si="0"/>
        <v>28.4</v>
      </c>
      <c r="F22" s="10">
        <v>86.0666666666667</v>
      </c>
      <c r="G22" s="11">
        <f t="shared" si="1"/>
        <v>25.82</v>
      </c>
      <c r="H22" s="8">
        <f t="shared" si="2"/>
        <v>54.22</v>
      </c>
      <c r="I22" s="11">
        <v>20</v>
      </c>
      <c r="J22" s="11" t="s">
        <v>65</v>
      </c>
      <c r="K22" s="4"/>
    </row>
    <row r="23" ht="20" customHeight="1" spans="1:11">
      <c r="A23" s="4" t="s">
        <v>33</v>
      </c>
      <c r="B23" s="4" t="s">
        <v>70</v>
      </c>
      <c r="C23" s="4"/>
      <c r="D23" s="5">
        <v>71</v>
      </c>
      <c r="E23" s="9">
        <f t="shared" si="0"/>
        <v>28.4</v>
      </c>
      <c r="F23" s="10">
        <v>85.6666666666667</v>
      </c>
      <c r="G23" s="11">
        <f t="shared" si="1"/>
        <v>25.7</v>
      </c>
      <c r="H23" s="8">
        <f t="shared" si="2"/>
        <v>54.1</v>
      </c>
      <c r="I23" s="11">
        <v>21</v>
      </c>
      <c r="J23" s="11" t="s">
        <v>65</v>
      </c>
      <c r="K23" s="4"/>
    </row>
    <row r="24" ht="20" customHeight="1" spans="1:11">
      <c r="A24" s="4" t="s">
        <v>33</v>
      </c>
      <c r="B24" s="4" t="s">
        <v>71</v>
      </c>
      <c r="C24" s="4"/>
      <c r="D24" s="5">
        <v>72.5</v>
      </c>
      <c r="E24" s="9">
        <f t="shared" si="0"/>
        <v>29</v>
      </c>
      <c r="F24" s="10">
        <v>82.9666666666667</v>
      </c>
      <c r="G24" s="11">
        <f t="shared" si="1"/>
        <v>24.89</v>
      </c>
      <c r="H24" s="8">
        <f t="shared" si="2"/>
        <v>53.89</v>
      </c>
      <c r="I24" s="11">
        <v>22</v>
      </c>
      <c r="J24" s="11" t="s">
        <v>65</v>
      </c>
      <c r="K24" s="4"/>
    </row>
    <row r="25" ht="20" customHeight="1" spans="1:11">
      <c r="A25" s="4" t="s">
        <v>33</v>
      </c>
      <c r="B25" s="4" t="s">
        <v>72</v>
      </c>
      <c r="C25" s="4"/>
      <c r="D25" s="5">
        <v>71</v>
      </c>
      <c r="E25" s="9">
        <f t="shared" si="0"/>
        <v>28.4</v>
      </c>
      <c r="F25" s="10">
        <v>82.6</v>
      </c>
      <c r="G25" s="11">
        <f t="shared" si="1"/>
        <v>24.78</v>
      </c>
      <c r="H25" s="8">
        <f t="shared" si="2"/>
        <v>53.18</v>
      </c>
      <c r="I25" s="11">
        <v>23</v>
      </c>
      <c r="J25" s="11" t="s">
        <v>65</v>
      </c>
      <c r="K25" s="4"/>
    </row>
    <row r="26" ht="20" customHeight="1" spans="1:11">
      <c r="A26" s="4" t="s">
        <v>33</v>
      </c>
      <c r="B26" s="4" t="s">
        <v>73</v>
      </c>
      <c r="C26" s="4"/>
      <c r="D26" s="5">
        <v>71</v>
      </c>
      <c r="E26" s="9">
        <f t="shared" si="0"/>
        <v>28.4</v>
      </c>
      <c r="F26" s="10">
        <v>82.0666666666667</v>
      </c>
      <c r="G26" s="11">
        <f t="shared" si="1"/>
        <v>24.62</v>
      </c>
      <c r="H26" s="8">
        <f t="shared" si="2"/>
        <v>53.02</v>
      </c>
      <c r="I26" s="11">
        <v>24</v>
      </c>
      <c r="J26" s="11" t="s">
        <v>65</v>
      </c>
      <c r="K26" s="4"/>
    </row>
    <row r="27" ht="20" customHeight="1" spans="1:11">
      <c r="A27" s="4" t="s">
        <v>33</v>
      </c>
      <c r="B27" s="4" t="s">
        <v>74</v>
      </c>
      <c r="C27" s="4"/>
      <c r="D27" s="5">
        <v>76.5</v>
      </c>
      <c r="E27" s="9">
        <f t="shared" si="0"/>
        <v>30.6</v>
      </c>
      <c r="F27" s="10">
        <v>73.8333333333333</v>
      </c>
      <c r="G27" s="11">
        <f t="shared" si="1"/>
        <v>22.15</v>
      </c>
      <c r="H27" s="8">
        <f t="shared" si="2"/>
        <v>52.75</v>
      </c>
      <c r="I27" s="11">
        <v>25</v>
      </c>
      <c r="J27" s="11" t="s">
        <v>65</v>
      </c>
      <c r="K27" s="11"/>
    </row>
    <row r="28" ht="20" customHeight="1" spans="1:11">
      <c r="A28" s="4" t="s">
        <v>33</v>
      </c>
      <c r="B28" s="4" t="s">
        <v>75</v>
      </c>
      <c r="C28" s="4"/>
      <c r="D28" s="5">
        <v>71</v>
      </c>
      <c r="E28" s="9">
        <f t="shared" si="0"/>
        <v>28.4</v>
      </c>
      <c r="F28" s="10">
        <v>80.9333333333333</v>
      </c>
      <c r="G28" s="11">
        <f t="shared" si="1"/>
        <v>24.28</v>
      </c>
      <c r="H28" s="8">
        <f t="shared" si="2"/>
        <v>52.68</v>
      </c>
      <c r="I28" s="11">
        <v>26</v>
      </c>
      <c r="J28" s="11" t="s">
        <v>65</v>
      </c>
      <c r="K28" s="4"/>
    </row>
    <row r="29" ht="20" customHeight="1" spans="1:11">
      <c r="A29" s="4" t="s">
        <v>33</v>
      </c>
      <c r="B29" s="4" t="s">
        <v>76</v>
      </c>
      <c r="C29" s="4"/>
      <c r="D29" s="5">
        <v>71</v>
      </c>
      <c r="E29" s="9">
        <f t="shared" si="0"/>
        <v>28.4</v>
      </c>
      <c r="F29" s="10">
        <v>80.8333333333333</v>
      </c>
      <c r="G29" s="11">
        <f t="shared" si="1"/>
        <v>24.25</v>
      </c>
      <c r="H29" s="8">
        <f t="shared" si="2"/>
        <v>52.65</v>
      </c>
      <c r="I29" s="11">
        <v>27</v>
      </c>
      <c r="J29" s="11" t="s">
        <v>65</v>
      </c>
      <c r="K29" s="4"/>
    </row>
    <row r="30" ht="20" customHeight="1" spans="1:11">
      <c r="A30" s="4" t="s">
        <v>33</v>
      </c>
      <c r="B30" s="4" t="s">
        <v>77</v>
      </c>
      <c r="C30" s="4"/>
      <c r="D30" s="5">
        <v>75</v>
      </c>
      <c r="E30" s="9">
        <f t="shared" si="0"/>
        <v>30</v>
      </c>
      <c r="F30" s="10">
        <v>75.3333333333333</v>
      </c>
      <c r="G30" s="11">
        <f t="shared" si="1"/>
        <v>22.6</v>
      </c>
      <c r="H30" s="8">
        <f t="shared" si="2"/>
        <v>52.6</v>
      </c>
      <c r="I30" s="11">
        <v>28</v>
      </c>
      <c r="J30" s="11" t="s">
        <v>65</v>
      </c>
      <c r="K30" s="4"/>
    </row>
    <row r="31" ht="20" customHeight="1" spans="1:11">
      <c r="A31" s="4" t="s">
        <v>33</v>
      </c>
      <c r="B31" s="4" t="s">
        <v>78</v>
      </c>
      <c r="C31" s="4"/>
      <c r="D31" s="5">
        <v>72.5</v>
      </c>
      <c r="E31" s="9">
        <f t="shared" si="0"/>
        <v>29</v>
      </c>
      <c r="F31" s="10">
        <v>77.9333333333333</v>
      </c>
      <c r="G31" s="11">
        <f t="shared" si="1"/>
        <v>23.38</v>
      </c>
      <c r="H31" s="8">
        <f t="shared" si="2"/>
        <v>52.38</v>
      </c>
      <c r="I31" s="11">
        <v>29</v>
      </c>
      <c r="J31" s="11" t="s">
        <v>65</v>
      </c>
      <c r="K31" s="4"/>
    </row>
    <row r="32" ht="20" customHeight="1" spans="1:11">
      <c r="A32" s="4" t="s">
        <v>33</v>
      </c>
      <c r="B32" s="4" t="s">
        <v>79</v>
      </c>
      <c r="C32" s="4"/>
      <c r="D32" s="5">
        <v>72</v>
      </c>
      <c r="E32" s="9">
        <f t="shared" si="0"/>
        <v>28.8</v>
      </c>
      <c r="F32" s="10">
        <v>77.3666666666667</v>
      </c>
      <c r="G32" s="11">
        <f t="shared" si="1"/>
        <v>23.21</v>
      </c>
      <c r="H32" s="8">
        <f t="shared" si="2"/>
        <v>52.01</v>
      </c>
      <c r="I32" s="11">
        <v>30</v>
      </c>
      <c r="J32" s="11" t="s">
        <v>65</v>
      </c>
      <c r="K32" s="4"/>
    </row>
    <row r="33" ht="20" customHeight="1" spans="1:11">
      <c r="A33" s="4" t="s">
        <v>33</v>
      </c>
      <c r="B33" s="4" t="s">
        <v>80</v>
      </c>
      <c r="C33" s="4"/>
      <c r="D33" s="5">
        <v>71</v>
      </c>
      <c r="E33" s="9">
        <f t="shared" si="0"/>
        <v>28.4</v>
      </c>
      <c r="F33" s="10">
        <v>78.6333333333333</v>
      </c>
      <c r="G33" s="11">
        <f t="shared" si="1"/>
        <v>23.59</v>
      </c>
      <c r="H33" s="8">
        <f t="shared" si="2"/>
        <v>51.99</v>
      </c>
      <c r="I33" s="11">
        <v>31</v>
      </c>
      <c r="J33" s="11" t="s">
        <v>65</v>
      </c>
      <c r="K33" s="4"/>
    </row>
    <row r="34" ht="20" customHeight="1" spans="1:11">
      <c r="A34" s="4" t="s">
        <v>33</v>
      </c>
      <c r="B34" s="4" t="s">
        <v>81</v>
      </c>
      <c r="C34" s="4"/>
      <c r="D34" s="5">
        <v>73</v>
      </c>
      <c r="E34" s="9">
        <f t="shared" si="0"/>
        <v>29.2</v>
      </c>
      <c r="F34" s="10">
        <v>75.8333333333333</v>
      </c>
      <c r="G34" s="11">
        <f t="shared" si="1"/>
        <v>22.75</v>
      </c>
      <c r="H34" s="8">
        <f t="shared" si="2"/>
        <v>51.95</v>
      </c>
      <c r="I34" s="11">
        <v>32</v>
      </c>
      <c r="J34" s="11" t="s">
        <v>65</v>
      </c>
      <c r="K34" s="4"/>
    </row>
    <row r="35" ht="20" customHeight="1" spans="1:11">
      <c r="A35" s="4" t="s">
        <v>33</v>
      </c>
      <c r="B35" s="4" t="s">
        <v>82</v>
      </c>
      <c r="C35" s="4"/>
      <c r="D35" s="5">
        <v>72</v>
      </c>
      <c r="E35" s="9">
        <f t="shared" si="0"/>
        <v>28.8</v>
      </c>
      <c r="F35" s="10">
        <v>76.4666666666667</v>
      </c>
      <c r="G35" s="11">
        <f t="shared" si="1"/>
        <v>22.94</v>
      </c>
      <c r="H35" s="8">
        <f t="shared" si="2"/>
        <v>51.74</v>
      </c>
      <c r="I35" s="11">
        <v>33</v>
      </c>
      <c r="J35" s="11" t="s">
        <v>65</v>
      </c>
      <c r="K35" s="4"/>
    </row>
    <row r="36" ht="20" customHeight="1" spans="1:11">
      <c r="A36" s="4" t="s">
        <v>33</v>
      </c>
      <c r="B36" s="4" t="s">
        <v>83</v>
      </c>
      <c r="C36" s="4"/>
      <c r="D36" s="5">
        <v>75</v>
      </c>
      <c r="E36" s="9">
        <f t="shared" si="0"/>
        <v>30</v>
      </c>
      <c r="F36" s="10">
        <v>71.6</v>
      </c>
      <c r="G36" s="11">
        <f t="shared" si="1"/>
        <v>21.48</v>
      </c>
      <c r="H36" s="8">
        <f t="shared" si="2"/>
        <v>51.48</v>
      </c>
      <c r="I36" s="11">
        <v>34</v>
      </c>
      <c r="J36" s="11" t="s">
        <v>65</v>
      </c>
      <c r="K36" s="4"/>
    </row>
    <row r="37" ht="20" customHeight="1" spans="1:11">
      <c r="A37" s="4" t="s">
        <v>33</v>
      </c>
      <c r="B37" s="4" t="s">
        <v>84</v>
      </c>
      <c r="C37" s="4"/>
      <c r="D37" s="5">
        <v>73</v>
      </c>
      <c r="E37" s="9">
        <f t="shared" si="0"/>
        <v>29.2</v>
      </c>
      <c r="F37" s="10">
        <v>70.7333333333333</v>
      </c>
      <c r="G37" s="11">
        <f t="shared" si="1"/>
        <v>21.22</v>
      </c>
      <c r="H37" s="8">
        <f t="shared" si="2"/>
        <v>50.42</v>
      </c>
      <c r="I37" s="11">
        <v>35</v>
      </c>
      <c r="J37" s="11" t="s">
        <v>65</v>
      </c>
      <c r="K37" s="4"/>
    </row>
    <row r="38" ht="20" customHeight="1" spans="1:11">
      <c r="A38" s="4" t="s">
        <v>33</v>
      </c>
      <c r="B38" s="4" t="s">
        <v>85</v>
      </c>
      <c r="C38" s="4"/>
      <c r="D38" s="5">
        <v>72</v>
      </c>
      <c r="E38" s="9">
        <f t="shared" si="0"/>
        <v>28.8</v>
      </c>
      <c r="F38" s="10">
        <v>71.6666666666667</v>
      </c>
      <c r="G38" s="11">
        <f t="shared" si="1"/>
        <v>21.5</v>
      </c>
      <c r="H38" s="8">
        <f t="shared" si="2"/>
        <v>50.3</v>
      </c>
      <c r="I38" s="11">
        <v>36</v>
      </c>
      <c r="J38" s="11" t="s">
        <v>65</v>
      </c>
      <c r="K38" s="4"/>
    </row>
    <row r="39" ht="20" customHeight="1" spans="1:11">
      <c r="A39" s="4" t="s">
        <v>33</v>
      </c>
      <c r="B39" s="4" t="s">
        <v>86</v>
      </c>
      <c r="C39" s="4"/>
      <c r="D39" s="5">
        <v>71</v>
      </c>
      <c r="E39" s="9">
        <f t="shared" si="0"/>
        <v>28.4</v>
      </c>
      <c r="F39" s="10">
        <v>67.3</v>
      </c>
      <c r="G39" s="11">
        <f t="shared" si="1"/>
        <v>20.19</v>
      </c>
      <c r="H39" s="8">
        <f t="shared" si="2"/>
        <v>48.59</v>
      </c>
      <c r="I39" s="11">
        <v>37</v>
      </c>
      <c r="J39" s="11" t="s">
        <v>65</v>
      </c>
      <c r="K39" s="4"/>
    </row>
    <row r="40" ht="20" customHeight="1" spans="1:11">
      <c r="A40" s="4" t="s">
        <v>33</v>
      </c>
      <c r="B40" s="4" t="s">
        <v>87</v>
      </c>
      <c r="C40" s="4"/>
      <c r="D40" s="5">
        <v>83</v>
      </c>
      <c r="E40" s="9">
        <f t="shared" si="0"/>
        <v>33.2</v>
      </c>
      <c r="F40" s="4"/>
      <c r="G40" s="11"/>
      <c r="H40" s="8"/>
      <c r="I40" s="11"/>
      <c r="J40" s="11"/>
      <c r="K40" s="11" t="s">
        <v>27</v>
      </c>
    </row>
    <row r="41" ht="20" customHeight="1" spans="1:11">
      <c r="A41" s="4" t="s">
        <v>33</v>
      </c>
      <c r="B41" s="4" t="s">
        <v>88</v>
      </c>
      <c r="C41" s="4"/>
      <c r="D41" s="5">
        <v>71</v>
      </c>
      <c r="E41" s="9">
        <f t="shared" si="0"/>
        <v>28.4</v>
      </c>
      <c r="F41" s="4"/>
      <c r="G41" s="11"/>
      <c r="H41" s="8"/>
      <c r="I41" s="11"/>
      <c r="J41" s="11"/>
      <c r="K41" s="4" t="s">
        <v>27</v>
      </c>
    </row>
    <row r="42" ht="20" customHeight="1" spans="1:11">
      <c r="A42" s="4" t="s">
        <v>33</v>
      </c>
      <c r="B42" s="4" t="s">
        <v>89</v>
      </c>
      <c r="C42" s="4"/>
      <c r="D42" s="5">
        <v>71</v>
      </c>
      <c r="E42" s="9">
        <f t="shared" si="0"/>
        <v>28.4</v>
      </c>
      <c r="F42" s="4"/>
      <c r="G42" s="11"/>
      <c r="H42" s="8"/>
      <c r="I42" s="11"/>
      <c r="J42" s="11"/>
      <c r="K42" s="4" t="s">
        <v>27</v>
      </c>
    </row>
  </sheetData>
  <sortState ref="A3:L39">
    <sortCondition ref="H3:H39" descending="1"/>
  </sortState>
  <mergeCells count="1">
    <mergeCell ref="A1:K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中小学体育</vt:lpstr>
      <vt:lpstr>学前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朱海华</cp:lastModifiedBy>
  <dcterms:created xsi:type="dcterms:W3CDTF">2024-03-02T05:18:00Z</dcterms:created>
  <dcterms:modified xsi:type="dcterms:W3CDTF">2024-03-04T02:47:08Z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DDA616C0DC88492E88C7F707BE6EBDF9_11</vt:lpwstr>
  </property>
  <property fmtid="{D5CDD505-2E9C-101B-9397-08002B2CF9AE}" pid="3" name="KSOProductBuildVer">
    <vt:lpwstr>2052-11.8.2.9015</vt:lpwstr>
  </property>
</Properties>
</file>