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<sst xmlns="http://schemas.openxmlformats.org/spreadsheetml/2006/main" count="112" uniqueCount="51">
  <si>
    <t>博罗县科技工业和信息化局公开招聘第二、第三批泰
美基地协管人员面试成绩及体检人员名单</t>
  </si>
  <si>
    <t>序号</t>
  </si>
  <si>
    <t>招聘单位</t>
  </si>
  <si>
    <t>招聘人数</t>
  </si>
  <si>
    <t>岗位代码</t>
  </si>
  <si>
    <t>准考证号</t>
  </si>
  <si>
    <t>姓名</t>
  </si>
  <si>
    <t>笔试成绩</t>
  </si>
  <si>
    <t>换算0.4</t>
  </si>
  <si>
    <t>面试
成绩</t>
  </si>
  <si>
    <t>换算0.6</t>
  </si>
  <si>
    <t>总成绩</t>
  </si>
  <si>
    <t>是否进入体检</t>
  </si>
  <si>
    <t>博罗县科技工业和信息化局</t>
  </si>
  <si>
    <t>BL001</t>
  </si>
  <si>
    <t>何素榕</t>
  </si>
  <si>
    <t>否</t>
  </si>
  <si>
    <t>陈铭森</t>
  </si>
  <si>
    <t>郑幼珊</t>
  </si>
  <si>
    <t>是</t>
  </si>
  <si>
    <t>BL002</t>
  </si>
  <si>
    <t>彭舒燕</t>
  </si>
  <si>
    <t>黄天威</t>
  </si>
  <si>
    <t>BL003</t>
  </si>
  <si>
    <t>李映菲</t>
  </si>
  <si>
    <t>刘正原</t>
  </si>
  <si>
    <t>BL004</t>
  </si>
  <si>
    <t>李俏婷</t>
  </si>
  <si>
    <t>黄婷</t>
  </si>
  <si>
    <t>陈鹤灵</t>
  </si>
  <si>
    <t>BL005</t>
  </si>
  <si>
    <t>陈俊恒</t>
  </si>
  <si>
    <t>叶宇濠</t>
  </si>
  <si>
    <t>黄颖聪</t>
  </si>
  <si>
    <t>BL008</t>
  </si>
  <si>
    <t>张盈盈</t>
  </si>
  <si>
    <t>黄思在</t>
  </si>
  <si>
    <t>孙爱梅</t>
  </si>
  <si>
    <t>BL010</t>
  </si>
  <si>
    <t>官鹭婷</t>
  </si>
  <si>
    <t>BL011</t>
  </si>
  <si>
    <t>陈巧莹</t>
  </si>
  <si>
    <t>缺考</t>
  </si>
  <si>
    <t>邱威</t>
  </si>
  <si>
    <t>赵嘉妹</t>
  </si>
  <si>
    <t>BL012</t>
  </si>
  <si>
    <t>蓝健</t>
  </si>
  <si>
    <t>陈恺琳</t>
  </si>
  <si>
    <t>马慧银</t>
  </si>
  <si>
    <t>BL013</t>
  </si>
  <si>
    <t>王泓杰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</si>
</sst>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8"/>
      <color theme="1"/>
      <name val="宋体"/>
      <charset val="134"/>
    </font>
    <font>
      <b/>
      <sz val="12"/>
      <color rgb="FF333333"/>
      <name val="宋体"/>
      <charset val="134"/>
    </font>
    <font>
      <b/>
      <sz val="12"/>
      <name val="宋体"/>
      <charset val="134"/>
      <scheme val="major"/>
    </font>
    <font>
      <b/>
      <sz val="14"/>
      <name val="宋体"/>
      <charset val="134"/>
      <scheme val="major"/>
    </font>
    <font>
      <sz val="12"/>
      <name val="宋体"/>
      <charset val="134"/>
    </font>
    <font>
      <b/>
      <sz val="11"/>
      <name val="宋体"/>
      <charset val="134"/>
      <scheme val="major"/>
    </font>
    <font>
      <sz val="12"/>
      <color rgb="FFFF0000"/>
      <name val="宋体"/>
      <charset val="134"/>
    </font>
    <font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6"/>
  <sheetViews>
    <sheetView tabSelected="1" workbookViewId="0">
      <selection activeCell="E26" sqref="E26"/>
    </sheetView>
  </sheetViews>
  <sheetFormatPr defaultColWidth="25.0818181818182" defaultRowHeight="15"/>
  <cols>
    <col min="1" max="1" width="7.12727272727273" style="1" customWidth="1"/>
    <col min="2" max="2" width="16.3636363636364" style="1" customWidth="1"/>
    <col min="3" max="3" width="5.63636363636364" style="1" customWidth="1"/>
    <col min="4" max="4" width="11.3727272727273" style="1" customWidth="1"/>
    <col min="5" max="5" width="16.8727272727273" style="1" customWidth="1"/>
    <col min="6" max="6" width="9.10909090909091" style="1" customWidth="1"/>
    <col min="7" max="8" width="7.63636363636364" style="1" customWidth="1"/>
    <col min="9" max="9" width="7.63636363636364" style="4" customWidth="1"/>
    <col min="10" max="12" width="7.63636363636364" style="1" customWidth="1"/>
    <col min="13" max="16380" width="25.0818181818182" style="1" customWidth="1"/>
    <col min="16381" max="16383" width="25.0818181818182" style="5" customWidth="1"/>
    <col min="16384" max="16384" width="25.0818181818182" style="5"/>
  </cols>
  <sheetData>
    <row r="1" s="1" customFormat="1" ht="99" customHeight="1" spans="1:1638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XFA1" s="5"/>
      <c r="XFB1" s="5"/>
      <c r="XFC1" s="5"/>
    </row>
    <row r="2" s="2" customFormat="1" ht="40" customHeight="1" spans="1:12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20" t="s">
        <v>9</v>
      </c>
      <c r="J2" s="11" t="s">
        <v>10</v>
      </c>
      <c r="K2" s="20" t="s">
        <v>11</v>
      </c>
      <c r="L2" s="21" t="s">
        <v>12</v>
      </c>
    </row>
    <row r="3" s="3" customFormat="1" ht="30" customHeight="1" spans="1:12">
      <c r="A3" s="12">
        <v>1</v>
      </c>
      <c r="B3" s="13" t="s">
        <v>13</v>
      </c>
      <c r="C3" s="14">
        <v>1</v>
      </c>
      <c r="D3" s="12" t="s">
        <v>14</v>
      </c>
      <c r="E3" s="12">
        <v>20240300008</v>
      </c>
      <c r="F3" s="15" t="s">
        <v>15</v>
      </c>
      <c r="G3" s="12">
        <v>72.8</v>
      </c>
      <c r="H3" s="12">
        <f t="shared" ref="H3:H26" si="0">G3*0.4</f>
        <v>29.12</v>
      </c>
      <c r="I3" s="15">
        <v>72.9</v>
      </c>
      <c r="J3" s="12">
        <f t="shared" ref="J3:J19" si="1">I3*0.6</f>
        <v>43.74</v>
      </c>
      <c r="K3" s="12">
        <f t="shared" ref="K3:K19" si="2">H3+J3</f>
        <v>72.86</v>
      </c>
      <c r="L3" s="12" t="s">
        <v>16</v>
      </c>
    </row>
    <row r="4" s="3" customFormat="1" ht="30" customHeight="1" spans="1:12">
      <c r="A4" s="12">
        <v>2</v>
      </c>
      <c r="B4" s="13" t="s">
        <v>13</v>
      </c>
      <c r="C4" s="16"/>
      <c r="D4" s="12" t="s">
        <v>14</v>
      </c>
      <c r="E4" s="12">
        <v>20240300002</v>
      </c>
      <c r="F4" s="15" t="s">
        <v>17</v>
      </c>
      <c r="G4" s="12">
        <v>72.1</v>
      </c>
      <c r="H4" s="12">
        <f t="shared" si="0"/>
        <v>28.84</v>
      </c>
      <c r="I4" s="15">
        <v>67.45</v>
      </c>
      <c r="J4" s="12">
        <f t="shared" si="1"/>
        <v>40.47</v>
      </c>
      <c r="K4" s="12">
        <f t="shared" si="2"/>
        <v>69.31</v>
      </c>
      <c r="L4" s="12" t="s">
        <v>16</v>
      </c>
    </row>
    <row r="5" s="3" customFormat="1" ht="30" customHeight="1" spans="1:12">
      <c r="A5" s="12">
        <v>3</v>
      </c>
      <c r="B5" s="13" t="s">
        <v>13</v>
      </c>
      <c r="C5" s="16"/>
      <c r="D5" s="12" t="s">
        <v>14</v>
      </c>
      <c r="E5" s="12">
        <v>20240300006</v>
      </c>
      <c r="F5" s="15" t="s">
        <v>18</v>
      </c>
      <c r="G5" s="12">
        <v>71.2</v>
      </c>
      <c r="H5" s="12">
        <f t="shared" si="0"/>
        <v>28.48</v>
      </c>
      <c r="I5" s="15">
        <v>74.05</v>
      </c>
      <c r="J5" s="12">
        <f t="shared" si="1"/>
        <v>44.43</v>
      </c>
      <c r="K5" s="12">
        <f t="shared" si="2"/>
        <v>72.91</v>
      </c>
      <c r="L5" s="22" t="s">
        <v>19</v>
      </c>
    </row>
    <row r="6" s="3" customFormat="1" ht="30" customHeight="1" spans="1:12">
      <c r="A6" s="12">
        <v>4</v>
      </c>
      <c r="B6" s="13" t="s">
        <v>13</v>
      </c>
      <c r="C6" s="14">
        <v>1</v>
      </c>
      <c r="D6" s="12" t="s">
        <v>20</v>
      </c>
      <c r="E6" s="12">
        <v>20240300009</v>
      </c>
      <c r="F6" s="15" t="s">
        <v>21</v>
      </c>
      <c r="G6" s="12">
        <v>64.6</v>
      </c>
      <c r="H6" s="12">
        <f t="shared" si="0"/>
        <v>25.84</v>
      </c>
      <c r="I6" s="15">
        <v>73.75</v>
      </c>
      <c r="J6" s="12">
        <f t="shared" si="1"/>
        <v>44.25</v>
      </c>
      <c r="K6" s="12">
        <f t="shared" si="2"/>
        <v>70.09</v>
      </c>
      <c r="L6" s="22" t="s">
        <v>19</v>
      </c>
    </row>
    <row r="7" s="3" customFormat="1" ht="30" customHeight="1" spans="1:12">
      <c r="A7" s="12">
        <v>5</v>
      </c>
      <c r="B7" s="13" t="s">
        <v>13</v>
      </c>
      <c r="C7" s="17"/>
      <c r="D7" s="12" t="s">
        <v>20</v>
      </c>
      <c r="E7" s="12">
        <v>20240300010</v>
      </c>
      <c r="F7" s="15" t="s">
        <v>22</v>
      </c>
      <c r="G7" s="12">
        <v>51.7</v>
      </c>
      <c r="H7" s="12">
        <f t="shared" si="0"/>
        <v>20.68</v>
      </c>
      <c r="I7" s="15">
        <v>45.3</v>
      </c>
      <c r="J7" s="12">
        <f t="shared" si="1"/>
        <v>27.18</v>
      </c>
      <c r="K7" s="12">
        <f t="shared" si="2"/>
        <v>47.86</v>
      </c>
      <c r="L7" s="12" t="s">
        <v>16</v>
      </c>
    </row>
    <row r="8" s="3" customFormat="1" ht="30" customHeight="1" spans="1:13">
      <c r="A8" s="12">
        <v>6</v>
      </c>
      <c r="B8" s="13" t="s">
        <v>13</v>
      </c>
      <c r="C8" s="14">
        <v>1</v>
      </c>
      <c r="D8" s="12" t="s">
        <v>23</v>
      </c>
      <c r="E8" s="12">
        <v>20240300015</v>
      </c>
      <c r="F8" s="15" t="s">
        <v>24</v>
      </c>
      <c r="G8" s="12">
        <v>74.8</v>
      </c>
      <c r="H8" s="12">
        <f t="shared" si="0"/>
        <v>29.92</v>
      </c>
      <c r="I8" s="15">
        <v>73.4</v>
      </c>
      <c r="J8" s="12">
        <f t="shared" si="1"/>
        <v>44.04</v>
      </c>
      <c r="K8" s="12">
        <f t="shared" si="2"/>
        <v>73.96</v>
      </c>
      <c r="L8" s="22" t="s">
        <v>19</v>
      </c>
      <c r="M8" s="23"/>
    </row>
    <row r="9" s="3" customFormat="1" ht="30" customHeight="1" spans="1:12">
      <c r="A9" s="12">
        <v>7</v>
      </c>
      <c r="B9" s="13" t="s">
        <v>13</v>
      </c>
      <c r="C9" s="17"/>
      <c r="D9" s="12" t="s">
        <v>23</v>
      </c>
      <c r="E9" s="12">
        <v>20240300011</v>
      </c>
      <c r="F9" s="15" t="s">
        <v>25</v>
      </c>
      <c r="G9" s="12">
        <v>60.6</v>
      </c>
      <c r="H9" s="12">
        <f t="shared" si="0"/>
        <v>24.24</v>
      </c>
      <c r="I9" s="15">
        <v>67.25</v>
      </c>
      <c r="J9" s="12">
        <f t="shared" si="1"/>
        <v>40.35</v>
      </c>
      <c r="K9" s="12">
        <f t="shared" si="2"/>
        <v>64.59</v>
      </c>
      <c r="L9" s="12" t="s">
        <v>16</v>
      </c>
    </row>
    <row r="10" s="3" customFormat="1" ht="30" customHeight="1" spans="1:12">
      <c r="A10" s="12">
        <v>8</v>
      </c>
      <c r="B10" s="13" t="s">
        <v>13</v>
      </c>
      <c r="C10" s="14">
        <v>1</v>
      </c>
      <c r="D10" s="12" t="s">
        <v>26</v>
      </c>
      <c r="E10" s="12">
        <v>20240300022</v>
      </c>
      <c r="F10" s="15" t="s">
        <v>27</v>
      </c>
      <c r="G10" s="12">
        <v>71</v>
      </c>
      <c r="H10" s="12">
        <f t="shared" si="0"/>
        <v>28.4</v>
      </c>
      <c r="I10" s="15">
        <v>71.4</v>
      </c>
      <c r="J10" s="12">
        <f t="shared" si="1"/>
        <v>42.84</v>
      </c>
      <c r="K10" s="12">
        <f t="shared" si="2"/>
        <v>71.24</v>
      </c>
      <c r="L10" s="22" t="s">
        <v>19</v>
      </c>
    </row>
    <row r="11" s="3" customFormat="1" ht="30" customHeight="1" spans="1:12">
      <c r="A11" s="12">
        <v>9</v>
      </c>
      <c r="B11" s="13" t="s">
        <v>13</v>
      </c>
      <c r="C11" s="16"/>
      <c r="D11" s="12" t="s">
        <v>26</v>
      </c>
      <c r="E11" s="12">
        <v>20240300019</v>
      </c>
      <c r="F11" s="15" t="s">
        <v>28</v>
      </c>
      <c r="G11" s="12">
        <v>66.3</v>
      </c>
      <c r="H11" s="12">
        <f t="shared" si="0"/>
        <v>26.52</v>
      </c>
      <c r="I11" s="15">
        <v>71.85</v>
      </c>
      <c r="J11" s="12">
        <f t="shared" si="1"/>
        <v>43.11</v>
      </c>
      <c r="K11" s="12">
        <f t="shared" si="2"/>
        <v>69.63</v>
      </c>
      <c r="L11" s="12" t="s">
        <v>16</v>
      </c>
    </row>
    <row r="12" s="3" customFormat="1" ht="30" customHeight="1" spans="1:12">
      <c r="A12" s="12">
        <v>10</v>
      </c>
      <c r="B12" s="13" t="s">
        <v>13</v>
      </c>
      <c r="C12" s="16"/>
      <c r="D12" s="12" t="s">
        <v>26</v>
      </c>
      <c r="E12" s="12">
        <v>20240300020</v>
      </c>
      <c r="F12" s="15" t="s">
        <v>29</v>
      </c>
      <c r="G12" s="12">
        <v>65.5</v>
      </c>
      <c r="H12" s="12">
        <f t="shared" si="0"/>
        <v>26.2</v>
      </c>
      <c r="I12" s="15">
        <v>72.55</v>
      </c>
      <c r="J12" s="12">
        <f t="shared" si="1"/>
        <v>43.53</v>
      </c>
      <c r="K12" s="12">
        <f t="shared" si="2"/>
        <v>69.73</v>
      </c>
      <c r="L12" s="12" t="s">
        <v>16</v>
      </c>
    </row>
    <row r="13" s="3" customFormat="1" ht="30" customHeight="1" spans="1:12">
      <c r="A13" s="12">
        <v>11</v>
      </c>
      <c r="B13" s="13" t="s">
        <v>13</v>
      </c>
      <c r="C13" s="14">
        <v>1</v>
      </c>
      <c r="D13" s="12" t="s">
        <v>30</v>
      </c>
      <c r="E13" s="12">
        <v>20240300024</v>
      </c>
      <c r="F13" s="15" t="s">
        <v>31</v>
      </c>
      <c r="G13" s="12">
        <v>61.5</v>
      </c>
      <c r="H13" s="12">
        <f t="shared" si="0"/>
        <v>24.6</v>
      </c>
      <c r="I13" s="15">
        <v>69.05</v>
      </c>
      <c r="J13" s="12">
        <f t="shared" si="1"/>
        <v>41.43</v>
      </c>
      <c r="K13" s="12">
        <f t="shared" si="2"/>
        <v>66.03</v>
      </c>
      <c r="L13" s="22" t="s">
        <v>19</v>
      </c>
    </row>
    <row r="14" s="3" customFormat="1" ht="30" customHeight="1" spans="1:12">
      <c r="A14" s="12">
        <v>12</v>
      </c>
      <c r="B14" s="13" t="s">
        <v>13</v>
      </c>
      <c r="C14" s="16"/>
      <c r="D14" s="12" t="s">
        <v>30</v>
      </c>
      <c r="E14" s="12">
        <v>20240300033</v>
      </c>
      <c r="F14" s="15" t="s">
        <v>32</v>
      </c>
      <c r="G14" s="12">
        <v>51.1</v>
      </c>
      <c r="H14" s="12">
        <f t="shared" si="0"/>
        <v>20.44</v>
      </c>
      <c r="I14" s="15">
        <v>46.4</v>
      </c>
      <c r="J14" s="12">
        <f t="shared" si="1"/>
        <v>27.84</v>
      </c>
      <c r="K14" s="12">
        <f t="shared" si="2"/>
        <v>48.28</v>
      </c>
      <c r="L14" s="12" t="s">
        <v>16</v>
      </c>
    </row>
    <row r="15" s="3" customFormat="1" ht="30" customHeight="1" spans="1:12">
      <c r="A15" s="12">
        <v>13</v>
      </c>
      <c r="B15" s="13" t="s">
        <v>13</v>
      </c>
      <c r="C15" s="16"/>
      <c r="D15" s="12" t="s">
        <v>30</v>
      </c>
      <c r="E15" s="12">
        <v>20240300031</v>
      </c>
      <c r="F15" s="15" t="s">
        <v>33</v>
      </c>
      <c r="G15" s="12">
        <v>48</v>
      </c>
      <c r="H15" s="12">
        <f t="shared" si="0"/>
        <v>19.2</v>
      </c>
      <c r="I15" s="15">
        <v>47.6</v>
      </c>
      <c r="J15" s="12">
        <f t="shared" si="1"/>
        <v>28.56</v>
      </c>
      <c r="K15" s="12">
        <f t="shared" si="2"/>
        <v>47.76</v>
      </c>
      <c r="L15" s="12" t="s">
        <v>16</v>
      </c>
    </row>
    <row r="16" s="3" customFormat="1" ht="30" customHeight="1" spans="1:12">
      <c r="A16" s="12">
        <v>14</v>
      </c>
      <c r="B16" s="13" t="s">
        <v>13</v>
      </c>
      <c r="C16" s="14">
        <v>1</v>
      </c>
      <c r="D16" s="12" t="s">
        <v>34</v>
      </c>
      <c r="E16" s="12">
        <v>20240300036</v>
      </c>
      <c r="F16" s="15" t="s">
        <v>35</v>
      </c>
      <c r="G16" s="12">
        <v>68.4</v>
      </c>
      <c r="H16" s="12">
        <f t="shared" si="0"/>
        <v>27.36</v>
      </c>
      <c r="I16" s="15">
        <v>67.35</v>
      </c>
      <c r="J16" s="12">
        <f t="shared" si="1"/>
        <v>40.41</v>
      </c>
      <c r="K16" s="12">
        <f t="shared" si="2"/>
        <v>67.77</v>
      </c>
      <c r="L16" s="12" t="s">
        <v>16</v>
      </c>
    </row>
    <row r="17" s="3" customFormat="1" ht="30" customHeight="1" spans="1:12">
      <c r="A17" s="12">
        <v>15</v>
      </c>
      <c r="B17" s="13" t="s">
        <v>13</v>
      </c>
      <c r="C17" s="16"/>
      <c r="D17" s="12" t="s">
        <v>34</v>
      </c>
      <c r="E17" s="12">
        <v>20240300037</v>
      </c>
      <c r="F17" s="15" t="s">
        <v>36</v>
      </c>
      <c r="G17" s="12">
        <v>66</v>
      </c>
      <c r="H17" s="12">
        <f t="shared" si="0"/>
        <v>26.4</v>
      </c>
      <c r="I17" s="15">
        <v>76.85</v>
      </c>
      <c r="J17" s="12">
        <f t="shared" si="1"/>
        <v>46.11</v>
      </c>
      <c r="K17" s="12">
        <f t="shared" si="2"/>
        <v>72.51</v>
      </c>
      <c r="L17" s="22" t="s">
        <v>19</v>
      </c>
    </row>
    <row r="18" s="3" customFormat="1" ht="30" customHeight="1" spans="1:12">
      <c r="A18" s="12">
        <v>16</v>
      </c>
      <c r="B18" s="13" t="s">
        <v>13</v>
      </c>
      <c r="C18" s="16"/>
      <c r="D18" s="12" t="s">
        <v>34</v>
      </c>
      <c r="E18" s="12">
        <v>20240300035</v>
      </c>
      <c r="F18" s="15" t="s">
        <v>37</v>
      </c>
      <c r="G18" s="12">
        <v>58.9</v>
      </c>
      <c r="H18" s="12">
        <f t="shared" si="0"/>
        <v>23.56</v>
      </c>
      <c r="I18" s="15">
        <v>69.1</v>
      </c>
      <c r="J18" s="12">
        <f t="shared" si="1"/>
        <v>41.46</v>
      </c>
      <c r="K18" s="12">
        <f t="shared" si="2"/>
        <v>65.02</v>
      </c>
      <c r="L18" s="12" t="s">
        <v>16</v>
      </c>
    </row>
    <row r="19" s="3" customFormat="1" ht="30" customHeight="1" spans="1:12">
      <c r="A19" s="12">
        <v>17</v>
      </c>
      <c r="B19" s="13" t="s">
        <v>13</v>
      </c>
      <c r="C19" s="14">
        <v>1</v>
      </c>
      <c r="D19" s="12" t="s">
        <v>38</v>
      </c>
      <c r="E19" s="12">
        <v>20240300040</v>
      </c>
      <c r="F19" s="15" t="s">
        <v>39</v>
      </c>
      <c r="G19" s="12">
        <v>55.8</v>
      </c>
      <c r="H19" s="12">
        <f t="shared" si="0"/>
        <v>22.32</v>
      </c>
      <c r="I19" s="15">
        <v>66.05</v>
      </c>
      <c r="J19" s="12">
        <f t="shared" si="1"/>
        <v>39.63</v>
      </c>
      <c r="K19" s="12">
        <f t="shared" si="2"/>
        <v>61.95</v>
      </c>
      <c r="L19" s="22" t="s">
        <v>19</v>
      </c>
    </row>
    <row r="20" s="1" customFormat="1" ht="30" customHeight="1" spans="1:16383">
      <c r="A20" s="12">
        <v>18</v>
      </c>
      <c r="B20" s="13" t="s">
        <v>13</v>
      </c>
      <c r="C20" s="14">
        <v>1</v>
      </c>
      <c r="D20" s="12" t="s">
        <v>40</v>
      </c>
      <c r="E20" s="12">
        <v>20240300014</v>
      </c>
      <c r="F20" s="12" t="s">
        <v>41</v>
      </c>
      <c r="G20" s="12">
        <v>68.9</v>
      </c>
      <c r="H20" s="12">
        <f t="shared" si="0"/>
        <v>27.56</v>
      </c>
      <c r="I20" s="15" t="s">
        <v>42</v>
      </c>
      <c r="J20" s="19" t="s">
        <v>42</v>
      </c>
      <c r="K20" s="19" t="s">
        <v>42</v>
      </c>
      <c r="L20" s="19" t="s">
        <v>16</v>
      </c>
      <c r="XFA20" s="5"/>
      <c r="XFB20" s="5"/>
      <c r="XFC20" s="5"/>
    </row>
    <row r="21" s="1" customFormat="1" ht="30" customHeight="1" spans="1:16383">
      <c r="A21" s="12">
        <v>19</v>
      </c>
      <c r="B21" s="13" t="s">
        <v>13</v>
      </c>
      <c r="C21" s="16"/>
      <c r="D21" s="12" t="s">
        <v>40</v>
      </c>
      <c r="E21" s="12">
        <v>20240300013</v>
      </c>
      <c r="F21" s="12" t="s">
        <v>43</v>
      </c>
      <c r="G21" s="12">
        <v>67</v>
      </c>
      <c r="H21" s="12">
        <f t="shared" si="0"/>
        <v>26.8</v>
      </c>
      <c r="I21" s="15">
        <v>71.6</v>
      </c>
      <c r="J21" s="19">
        <f t="shared" ref="J21:J26" si="3">I21*0.6</f>
        <v>42.96</v>
      </c>
      <c r="K21" s="19">
        <f t="shared" ref="K21:K26" si="4">H21+J21</f>
        <v>69.76</v>
      </c>
      <c r="L21" s="19" t="s">
        <v>16</v>
      </c>
      <c r="XFA21" s="5"/>
      <c r="XFB21" s="5"/>
      <c r="XFC21" s="5"/>
    </row>
    <row r="22" s="1" customFormat="1" ht="30" customHeight="1" spans="1:16383">
      <c r="A22" s="12">
        <v>20</v>
      </c>
      <c r="B22" s="13" t="s">
        <v>13</v>
      </c>
      <c r="C22" s="16"/>
      <c r="D22" s="12" t="s">
        <v>40</v>
      </c>
      <c r="E22" s="12">
        <v>20240300012</v>
      </c>
      <c r="F22" s="12" t="s">
        <v>44</v>
      </c>
      <c r="G22" s="12">
        <v>60.1</v>
      </c>
      <c r="H22" s="12">
        <f t="shared" si="0"/>
        <v>24.04</v>
      </c>
      <c r="I22" s="15">
        <v>77</v>
      </c>
      <c r="J22" s="19">
        <f t="shared" si="3"/>
        <v>46.2</v>
      </c>
      <c r="K22" s="19">
        <f t="shared" si="4"/>
        <v>70.24</v>
      </c>
      <c r="L22" s="24" t="s">
        <v>19</v>
      </c>
      <c r="XFA22" s="5"/>
      <c r="XFB22" s="5"/>
      <c r="XFC22" s="5"/>
    </row>
    <row r="23" s="1" customFormat="1" ht="30" customHeight="1" spans="1:16383">
      <c r="A23" s="12">
        <v>21</v>
      </c>
      <c r="B23" s="13" t="s">
        <v>13</v>
      </c>
      <c r="C23" s="14">
        <v>1</v>
      </c>
      <c r="D23" s="12" t="s">
        <v>45</v>
      </c>
      <c r="E23" s="12">
        <v>20240300030</v>
      </c>
      <c r="F23" s="12" t="s">
        <v>46</v>
      </c>
      <c r="G23" s="12">
        <v>75.4</v>
      </c>
      <c r="H23" s="12">
        <f t="shared" si="0"/>
        <v>30.16</v>
      </c>
      <c r="I23" s="15">
        <v>82.5</v>
      </c>
      <c r="J23" s="19">
        <f t="shared" si="3"/>
        <v>49.5</v>
      </c>
      <c r="K23" s="19">
        <f t="shared" si="4"/>
        <v>79.66</v>
      </c>
      <c r="L23" s="24" t="s">
        <v>19</v>
      </c>
      <c r="XFA23" s="5"/>
      <c r="XFB23" s="5"/>
      <c r="XFC23" s="5"/>
    </row>
    <row r="24" s="1" customFormat="1" ht="30" customHeight="1" spans="1:16383">
      <c r="A24" s="12">
        <v>22</v>
      </c>
      <c r="B24" s="13" t="s">
        <v>13</v>
      </c>
      <c r="C24" s="16"/>
      <c r="D24" s="12" t="s">
        <v>45</v>
      </c>
      <c r="E24" s="12">
        <v>20240300034</v>
      </c>
      <c r="F24" s="12" t="s">
        <v>47</v>
      </c>
      <c r="G24" s="12">
        <v>73.1</v>
      </c>
      <c r="H24" s="12">
        <f t="shared" si="0"/>
        <v>29.24</v>
      </c>
      <c r="I24" s="15">
        <v>77</v>
      </c>
      <c r="J24" s="19">
        <f t="shared" si="3"/>
        <v>46.2</v>
      </c>
      <c r="K24" s="19">
        <f t="shared" si="4"/>
        <v>75.44</v>
      </c>
      <c r="L24" s="19" t="s">
        <v>16</v>
      </c>
      <c r="XFA24" s="5"/>
      <c r="XFB24" s="5"/>
      <c r="XFC24" s="5"/>
    </row>
    <row r="25" s="1" customFormat="1" ht="30" customHeight="1" spans="1:16383">
      <c r="A25" s="12">
        <v>23</v>
      </c>
      <c r="B25" s="13" t="s">
        <v>13</v>
      </c>
      <c r="C25" s="16"/>
      <c r="D25" s="12" t="s">
        <v>45</v>
      </c>
      <c r="E25" s="12">
        <v>20240300026</v>
      </c>
      <c r="F25" s="12" t="s">
        <v>48</v>
      </c>
      <c r="G25" s="12">
        <v>69.2</v>
      </c>
      <c r="H25" s="12">
        <f t="shared" si="0"/>
        <v>27.68</v>
      </c>
      <c r="I25" s="15">
        <v>71.8</v>
      </c>
      <c r="J25" s="19">
        <f t="shared" si="3"/>
        <v>43.08</v>
      </c>
      <c r="K25" s="19">
        <f t="shared" si="4"/>
        <v>70.76</v>
      </c>
      <c r="L25" s="19" t="s">
        <v>16</v>
      </c>
      <c r="XFA25" s="5"/>
      <c r="XFB25" s="5"/>
      <c r="XFC25" s="5"/>
    </row>
    <row r="26" s="1" customFormat="1" ht="30" customHeight="1" spans="1:16383">
      <c r="A26" s="12">
        <v>24</v>
      </c>
      <c r="B26" s="18" t="s">
        <v>13</v>
      </c>
      <c r="C26" s="12">
        <v>1</v>
      </c>
      <c r="D26" s="12" t="s">
        <v>49</v>
      </c>
      <c r="E26" s="12">
        <v>20240300039</v>
      </c>
      <c r="F26" s="12" t="s">
        <v>50</v>
      </c>
      <c r="G26" s="12">
        <v>55.4</v>
      </c>
      <c r="H26" s="19">
        <f t="shared" si="0"/>
        <v>22.16</v>
      </c>
      <c r="I26" s="15">
        <v>68.75</v>
      </c>
      <c r="J26" s="19">
        <f t="shared" si="3"/>
        <v>41.25</v>
      </c>
      <c r="K26" s="19">
        <f t="shared" si="4"/>
        <v>63.41</v>
      </c>
      <c r="L26" s="24" t="s">
        <v>19</v>
      </c>
      <c r="XFA26" s="5"/>
      <c r="XFB26" s="5"/>
      <c r="XFC26" s="5"/>
    </row>
  </sheetData>
  <mergeCells count="9">
    <mergeCell ref="A1:L1"/>
    <mergeCell ref="C3:C5"/>
    <mergeCell ref="C6:C7"/>
    <mergeCell ref="C8:C9"/>
    <mergeCell ref="C10:C12"/>
    <mergeCell ref="C13:C15"/>
    <mergeCell ref="C16:C18"/>
    <mergeCell ref="C20:C22"/>
    <mergeCell ref="C23:C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2024-03-16T12:33:00Z</dcterms:created>
  <dcterms:modified xsi:type="dcterms:W3CDTF">2024-03-16T13:15:33Z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470BCA277AAF42FF9720C75AACC0442F_11</vt:lpwstr>
  </property>
  <property fmtid="{D5CDD505-2E9C-101B-9397-08002B2CF9AE}" pid="3" name="KSOProductBuildVer">
    <vt:lpwstr>2052-12.1.0.16388</vt:lpwstr>
  </property>
</Properties>
</file>