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<sst xmlns="http://schemas.openxmlformats.org/spreadsheetml/2006/main" count="76" uniqueCount="45">
  <si>
    <t>安远县2024年部分机关事业单位公开遴选入围名单</t>
  </si>
  <si>
    <t>序号</t>
  </si>
  <si>
    <t>报考单位及岗位</t>
  </si>
  <si>
    <t>准考证号</t>
  </si>
  <si>
    <t>姓名</t>
  </si>
  <si>
    <t>笔试成绩</t>
  </si>
  <si>
    <t>笔试折算后成绩</t>
  </si>
  <si>
    <t>面试成绩</t>
  </si>
  <si>
    <t>面试折算后成绩</t>
  </si>
  <si>
    <t>加试成绩</t>
  </si>
  <si>
    <t>加试折算后成绩</t>
  </si>
  <si>
    <t>总成绩</t>
  </si>
  <si>
    <t>排名</t>
  </si>
  <si>
    <t>是否入围</t>
  </si>
  <si>
    <t>安远县政府办文秘岗</t>
  </si>
  <si>
    <t>黄翔</t>
  </si>
  <si>
    <t>75</t>
  </si>
  <si>
    <t>1</t>
  </si>
  <si>
    <t>是</t>
  </si>
  <si>
    <t>何蕙楠</t>
  </si>
  <si>
    <t>80</t>
  </si>
  <si>
    <t>2</t>
  </si>
  <si>
    <t>何海雄</t>
  </si>
  <si>
    <t>65</t>
  </si>
  <si>
    <t>3</t>
  </si>
  <si>
    <t>否</t>
  </si>
  <si>
    <t>罗颖</t>
  </si>
  <si>
    <t>64</t>
  </si>
  <si>
    <t>4</t>
  </si>
  <si>
    <t>安远县委组织部（老干部活动中心）</t>
  </si>
  <si>
    <t>陈剑燊</t>
  </si>
  <si>
    <t>张晓霞</t>
  </si>
  <si>
    <t>安远县委宣传部（网络应急指挥中心）管理岗</t>
  </si>
  <si>
    <t>唐国晶</t>
  </si>
  <si>
    <t>唐浩</t>
  </si>
  <si>
    <t>安远县城市社区管委会管理岗1</t>
  </si>
  <si>
    <t>唐冬葶</t>
  </si>
  <si>
    <t>88</t>
  </si>
  <si>
    <t>曾喜秀</t>
  </si>
  <si>
    <t>70</t>
  </si>
  <si>
    <t>安远县人民医院临床医师岗1</t>
  </si>
  <si>
    <t>郭玉英</t>
  </si>
  <si>
    <t>唐泉润</t>
  </si>
  <si>
    <t>陈靖楠</t>
  </si>
  <si>
    <t>陈娟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</si>
</sst>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abSelected="1" workbookViewId="0">
      <selection activeCell="E2" sqref="E2:E5"/>
    </sheetView>
  </sheetViews>
  <sheetFormatPr defaultColWidth="9" defaultRowHeight="14"/>
  <cols>
    <col min="2" max="2" width="44.6363636363636" customWidth="1"/>
    <col min="9" max="9" width="7.81818181818182" customWidth="1"/>
    <col min="12" max="12" width="7.45454545454545" customWidth="1"/>
  </cols>
  <sheetData>
    <row r="1" ht="25.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45" spans="1:13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ht="20" customHeight="1" spans="1:13">
      <c r="A3" s="4">
        <v>1</v>
      </c>
      <c r="B3" s="5" t="s">
        <v>14</v>
      </c>
      <c r="C3" s="5">
        <v>39</v>
      </c>
      <c r="D3" s="5" t="s">
        <v>15</v>
      </c>
      <c r="E3" s="5">
        <v>77.5</v>
      </c>
      <c r="F3" s="5">
        <f t="shared" ref="F3:F6" si="0">E3*0.4</f>
        <v>31</v>
      </c>
      <c r="G3" s="5">
        <v>81.41</v>
      </c>
      <c r="H3" s="5">
        <f t="shared" ref="H3:H6" si="1">G3*0.4</f>
        <v>32.564</v>
      </c>
      <c r="I3" s="5" t="s">
        <v>16</v>
      </c>
      <c r="J3" s="5">
        <f>I3*0.2</f>
        <v>15</v>
      </c>
      <c r="K3" s="5">
        <f>F3+H3+J3</f>
        <v>78.564</v>
      </c>
      <c r="L3" s="5" t="s">
        <v>17</v>
      </c>
      <c r="M3" s="5" t="s">
        <v>18</v>
      </c>
    </row>
    <row r="4" ht="20" customHeight="1" spans="1:13">
      <c r="A4" s="4">
        <v>2</v>
      </c>
      <c r="B4" s="5" t="s">
        <v>14</v>
      </c>
      <c r="C4" s="5">
        <v>41</v>
      </c>
      <c r="D4" s="5" t="s">
        <v>19</v>
      </c>
      <c r="E4" s="5">
        <v>73.75</v>
      </c>
      <c r="F4" s="5">
        <f>E4*0.4</f>
        <v>29.5</v>
      </c>
      <c r="G4" s="5">
        <v>78.9</v>
      </c>
      <c r="H4" s="5">
        <f>G4*0.4</f>
        <v>31.56</v>
      </c>
      <c r="I4" s="5" t="s">
        <v>20</v>
      </c>
      <c r="J4" s="5">
        <f>I4*0.2</f>
        <v>16</v>
      </c>
      <c r="K4" s="5">
        <f>F4+H4+J4</f>
        <v>77.06</v>
      </c>
      <c r="L4" s="5" t="s">
        <v>21</v>
      </c>
      <c r="M4" s="5" t="s">
        <v>18</v>
      </c>
    </row>
    <row r="5" ht="20" customHeight="1" spans="1:13">
      <c r="A5" s="4">
        <v>3</v>
      </c>
      <c r="B5" s="5" t="s">
        <v>14</v>
      </c>
      <c r="C5" s="5">
        <v>38</v>
      </c>
      <c r="D5" s="5" t="s">
        <v>22</v>
      </c>
      <c r="E5" s="5">
        <v>74.25</v>
      </c>
      <c r="F5" s="5">
        <f>E5*0.4</f>
        <v>29.7</v>
      </c>
      <c r="G5" s="5">
        <v>78.35</v>
      </c>
      <c r="H5" s="5">
        <f>G5*0.4</f>
        <v>31.34</v>
      </c>
      <c r="I5" s="5" t="s">
        <v>23</v>
      </c>
      <c r="J5" s="5">
        <f>I5*0.2</f>
        <v>13</v>
      </c>
      <c r="K5" s="5">
        <f>F5+H5+J5</f>
        <v>74.04</v>
      </c>
      <c r="L5" s="5" t="s">
        <v>24</v>
      </c>
      <c r="M5" s="5" t="s">
        <v>25</v>
      </c>
    </row>
    <row r="6" ht="20" customHeight="1" spans="1:13">
      <c r="A6" s="4">
        <v>4</v>
      </c>
      <c r="B6" s="5" t="s">
        <v>14</v>
      </c>
      <c r="C6" s="5">
        <v>43</v>
      </c>
      <c r="D6" s="5" t="s">
        <v>26</v>
      </c>
      <c r="E6" s="5">
        <v>61.25</v>
      </c>
      <c r="F6" s="5">
        <f t="shared" si="0"/>
        <v>24.5</v>
      </c>
      <c r="G6" s="5">
        <v>79.44</v>
      </c>
      <c r="H6" s="5">
        <f t="shared" si="1"/>
        <v>31.776</v>
      </c>
      <c r="I6" s="5" t="s">
        <v>27</v>
      </c>
      <c r="J6" s="5">
        <f>I6*0.2</f>
        <v>12.8</v>
      </c>
      <c r="K6" s="5">
        <f>F6+H6+J6</f>
        <v>69.076</v>
      </c>
      <c r="L6" s="5" t="s">
        <v>28</v>
      </c>
      <c r="M6" s="5" t="s">
        <v>25</v>
      </c>
    </row>
    <row r="7" ht="20" customHeight="1" spans="1:13">
      <c r="A7" s="4">
        <v>5</v>
      </c>
      <c r="B7" s="5" t="s">
        <v>29</v>
      </c>
      <c r="C7" s="5">
        <v>18</v>
      </c>
      <c r="D7" s="5" t="s">
        <v>30</v>
      </c>
      <c r="E7" s="5">
        <v>74.5</v>
      </c>
      <c r="F7" s="5">
        <f t="shared" ref="F7:F10" si="2">E7*0.5</f>
        <v>37.25</v>
      </c>
      <c r="G7" s="5">
        <v>76.92</v>
      </c>
      <c r="H7" s="5">
        <f t="shared" ref="H7:H10" si="3">G7*0.5</f>
        <v>38.46</v>
      </c>
      <c r="I7" s="5"/>
      <c r="J7" s="5"/>
      <c r="K7" s="5">
        <f t="shared" ref="K7:K10" si="4">F7+H7</f>
        <v>75.71</v>
      </c>
      <c r="L7" s="5" t="s">
        <v>17</v>
      </c>
      <c r="M7" s="5" t="s">
        <v>18</v>
      </c>
    </row>
    <row r="8" ht="20" customHeight="1" spans="1:13">
      <c r="A8" s="4">
        <v>6</v>
      </c>
      <c r="B8" s="5" t="s">
        <v>29</v>
      </c>
      <c r="C8" s="5">
        <v>6</v>
      </c>
      <c r="D8" s="5" t="s">
        <v>31</v>
      </c>
      <c r="E8" s="5">
        <v>71.75</v>
      </c>
      <c r="F8" s="5">
        <f t="shared" si="2"/>
        <v>35.875</v>
      </c>
      <c r="G8" s="5">
        <v>76.96</v>
      </c>
      <c r="H8" s="5">
        <f t="shared" si="3"/>
        <v>38.48</v>
      </c>
      <c r="I8" s="5"/>
      <c r="J8" s="5"/>
      <c r="K8" s="5">
        <f t="shared" si="4"/>
        <v>74.355</v>
      </c>
      <c r="L8" s="5" t="s">
        <v>21</v>
      </c>
      <c r="M8" s="5" t="s">
        <v>25</v>
      </c>
    </row>
    <row r="9" ht="20" customHeight="1" spans="1:13">
      <c r="A9" s="4">
        <v>7</v>
      </c>
      <c r="B9" s="5" t="s">
        <v>32</v>
      </c>
      <c r="C9" s="5">
        <v>22</v>
      </c>
      <c r="D9" s="5" t="s">
        <v>33</v>
      </c>
      <c r="E9" s="5">
        <v>64.25</v>
      </c>
      <c r="F9" s="5">
        <f t="shared" si="2"/>
        <v>32.125</v>
      </c>
      <c r="G9" s="5">
        <v>75.55</v>
      </c>
      <c r="H9" s="5">
        <f t="shared" si="3"/>
        <v>37.775</v>
      </c>
      <c r="I9" s="5"/>
      <c r="J9" s="5"/>
      <c r="K9" s="5">
        <f t="shared" si="4"/>
        <v>69.9</v>
      </c>
      <c r="L9" s="5" t="s">
        <v>17</v>
      </c>
      <c r="M9" s="5" t="s">
        <v>18</v>
      </c>
    </row>
    <row r="10" ht="20" customHeight="1" spans="1:13">
      <c r="A10" s="4">
        <v>8</v>
      </c>
      <c r="B10" s="5" t="s">
        <v>32</v>
      </c>
      <c r="C10" s="5">
        <v>26</v>
      </c>
      <c r="D10" s="5" t="s">
        <v>34</v>
      </c>
      <c r="E10" s="5">
        <v>63.5</v>
      </c>
      <c r="F10" s="5">
        <f t="shared" si="2"/>
        <v>31.75</v>
      </c>
      <c r="G10" s="5">
        <v>71.79</v>
      </c>
      <c r="H10" s="5">
        <f t="shared" si="3"/>
        <v>35.895</v>
      </c>
      <c r="I10" s="5"/>
      <c r="J10" s="5"/>
      <c r="K10" s="5">
        <f t="shared" si="4"/>
        <v>67.645</v>
      </c>
      <c r="L10" s="5" t="s">
        <v>21</v>
      </c>
      <c r="M10" s="5" t="s">
        <v>25</v>
      </c>
    </row>
    <row r="11" ht="20" customHeight="1" spans="1:13">
      <c r="A11" s="4">
        <v>9</v>
      </c>
      <c r="B11" s="5" t="s">
        <v>35</v>
      </c>
      <c r="C11" s="5">
        <v>21</v>
      </c>
      <c r="D11" s="5" t="s">
        <v>36</v>
      </c>
      <c r="E11" s="5">
        <v>65.75</v>
      </c>
      <c r="F11" s="5">
        <f>E11*0.4</f>
        <v>26.3</v>
      </c>
      <c r="G11" s="5">
        <v>80.72</v>
      </c>
      <c r="H11" s="5">
        <f>G11*0.4</f>
        <v>32.288</v>
      </c>
      <c r="I11" s="5" t="s">
        <v>37</v>
      </c>
      <c r="J11" s="5">
        <f>I11*0.2</f>
        <v>17.6</v>
      </c>
      <c r="K11" s="5">
        <v>76.19</v>
      </c>
      <c r="L11" s="5" t="s">
        <v>17</v>
      </c>
      <c r="M11" s="5" t="s">
        <v>18</v>
      </c>
    </row>
    <row r="12" ht="20" customHeight="1" spans="1:13">
      <c r="A12" s="4">
        <v>10</v>
      </c>
      <c r="B12" s="5" t="s">
        <v>35</v>
      </c>
      <c r="C12" s="5">
        <v>20</v>
      </c>
      <c r="D12" s="5" t="s">
        <v>38</v>
      </c>
      <c r="E12" s="5">
        <v>66.5</v>
      </c>
      <c r="F12" s="5">
        <f>E12*0.4</f>
        <v>26.6</v>
      </c>
      <c r="G12" s="5">
        <v>77.66</v>
      </c>
      <c r="H12" s="5">
        <f>G12*0.4</f>
        <v>31.064</v>
      </c>
      <c r="I12" s="5" t="s">
        <v>39</v>
      </c>
      <c r="J12" s="5">
        <f>I12*0.2</f>
        <v>14</v>
      </c>
      <c r="K12" s="5">
        <v>71.66</v>
      </c>
      <c r="L12" s="5" t="s">
        <v>21</v>
      </c>
      <c r="M12" s="5" t="s">
        <v>25</v>
      </c>
    </row>
    <row r="13" ht="20" customHeight="1" spans="1:13">
      <c r="A13" s="4">
        <v>11</v>
      </c>
      <c r="B13" s="5" t="s">
        <v>40</v>
      </c>
      <c r="C13" s="5">
        <v>27</v>
      </c>
      <c r="D13" s="5" t="s">
        <v>41</v>
      </c>
      <c r="E13" s="5">
        <v>78.16</v>
      </c>
      <c r="F13" s="5">
        <f>E13*0.5</f>
        <v>39.08</v>
      </c>
      <c r="G13" s="5">
        <v>80.28</v>
      </c>
      <c r="H13" s="5">
        <f>G13*0.5</f>
        <v>40.14</v>
      </c>
      <c r="I13" s="5"/>
      <c r="J13" s="5"/>
      <c r="K13" s="5">
        <f>F13+H13</f>
        <v>79.22</v>
      </c>
      <c r="L13" s="5" t="s">
        <v>17</v>
      </c>
      <c r="M13" s="5" t="s">
        <v>18</v>
      </c>
    </row>
    <row r="14" ht="20" customHeight="1" spans="1:13">
      <c r="A14" s="4">
        <v>12</v>
      </c>
      <c r="B14" s="5" t="s">
        <v>40</v>
      </c>
      <c r="C14" s="5">
        <v>32</v>
      </c>
      <c r="D14" s="5" t="s">
        <v>42</v>
      </c>
      <c r="E14" s="5">
        <v>79.08</v>
      </c>
      <c r="F14" s="5">
        <f>E14*0.5</f>
        <v>39.54</v>
      </c>
      <c r="G14" s="5">
        <v>77.74</v>
      </c>
      <c r="H14" s="5">
        <f>G14*0.5</f>
        <v>38.87</v>
      </c>
      <c r="I14" s="5"/>
      <c r="J14" s="5"/>
      <c r="K14" s="5">
        <f>F14+H14</f>
        <v>78.41</v>
      </c>
      <c r="L14" s="5" t="s">
        <v>21</v>
      </c>
      <c r="M14" s="5" t="s">
        <v>18</v>
      </c>
    </row>
    <row r="15" ht="20" customHeight="1" spans="1:13">
      <c r="A15" s="4">
        <v>13</v>
      </c>
      <c r="B15" s="5" t="s">
        <v>40</v>
      </c>
      <c r="C15" s="5">
        <v>36</v>
      </c>
      <c r="D15" s="5" t="s">
        <v>43</v>
      </c>
      <c r="E15" s="5">
        <v>79</v>
      </c>
      <c r="F15" s="5">
        <f>E15*0.5</f>
        <v>39.5</v>
      </c>
      <c r="G15" s="5">
        <v>76.72</v>
      </c>
      <c r="H15" s="5">
        <f>G15*0.5</f>
        <v>38.36</v>
      </c>
      <c r="I15" s="5"/>
      <c r="J15" s="5"/>
      <c r="K15" s="5">
        <f>F15+H15</f>
        <v>77.86</v>
      </c>
      <c r="L15" s="5" t="s">
        <v>24</v>
      </c>
      <c r="M15" s="5" t="s">
        <v>25</v>
      </c>
    </row>
    <row r="16" ht="20" customHeight="1" spans="1:13">
      <c r="A16" s="4">
        <v>14</v>
      </c>
      <c r="B16" s="5" t="s">
        <v>40</v>
      </c>
      <c r="C16" s="5">
        <v>37</v>
      </c>
      <c r="D16" s="5" t="s">
        <v>44</v>
      </c>
      <c r="E16" s="5">
        <v>76.32</v>
      </c>
      <c r="F16" s="5">
        <f>E16*0.5</f>
        <v>38.16</v>
      </c>
      <c r="G16" s="5">
        <v>76.56</v>
      </c>
      <c r="H16" s="5">
        <f>G16*0.5</f>
        <v>38.28</v>
      </c>
      <c r="I16" s="5"/>
      <c r="J16" s="5"/>
      <c r="K16" s="5">
        <f>F16+H16</f>
        <v>76.44</v>
      </c>
      <c r="L16" s="5" t="s">
        <v>28</v>
      </c>
      <c r="M16" s="5" t="s">
        <v>25</v>
      </c>
    </row>
  </sheetData>
  <sortState ref="B3:N6">
    <sortCondition ref="L3:L6"/>
  </sortState>
  <mergeCells count="1">
    <mergeCell ref="A1:M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lu</cp:lastModifiedBy>
  <dcterms:created xsi:type="dcterms:W3CDTF">2024-03-23T08:33:00Z</dcterms:created>
  <dcterms:modified xsi:type="dcterms:W3CDTF">2024-03-23T11:54:37Z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EA54E3CB50644DB8A1E597FA7265EBE6_13</vt:lpwstr>
  </property>
  <property fmtid="{D5CDD505-2E9C-101B-9397-08002B2CF9AE}" pid="3" name="KSOProductBuildVer">
    <vt:lpwstr>2052-12.1.0.16388</vt:lpwstr>
  </property>
</Properties>
</file>