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按成绩排名-汇总表" sheetId="1" r:id="rId1"/>
    <sheet name="公示" sheetId="2" r:id="rId2"/>
  </sheets>
  <definedNames>
    <definedName name="_xlnm.Print_Titles" localSheetId="0">'按成绩排名-汇总表'!$1:$4</definedName>
    <definedName name="_xlnm.Print_Area" localSheetId="0">'按成绩排名-汇总表'!$A$1:$L$43</definedName>
    <definedName name="_xlnm.Print_Titles" localSheetId="1">公示!$1:$4</definedName>
    <definedName name="_xlnm.Print_Area" localSheetId="1">公示!$A$1:$E$43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<sst xmlns="http://schemas.openxmlformats.org/spreadsheetml/2006/main" count="193" uniqueCount="100">
  <si>
    <t xml:space="preserve">2024年宝应县公开招聘城市管理协管人员入围体检人员名单
</t>
  </si>
  <si>
    <t>日期：2024.03.25</t>
  </si>
  <si>
    <t>序号</t>
  </si>
  <si>
    <t>报考岗位</t>
  </si>
  <si>
    <t>姓 名</t>
  </si>
  <si>
    <t>准考证号码</t>
  </si>
  <si>
    <t>笔试成绩</t>
  </si>
  <si>
    <t>面试成绩</t>
  </si>
  <si>
    <t>加分项</t>
  </si>
  <si>
    <t>总分</t>
  </si>
  <si>
    <t>排名</t>
  </si>
  <si>
    <t>备注</t>
  </si>
  <si>
    <t>成绩</t>
  </si>
  <si>
    <t>01岗</t>
  </si>
  <si>
    <t>骆敬沛</t>
  </si>
  <si>
    <t>2024BYCG0107</t>
  </si>
  <si>
    <t>童可凡</t>
  </si>
  <si>
    <t>2024BYCG0104</t>
  </si>
  <si>
    <t>刘威</t>
  </si>
  <si>
    <t>2024BYCG0101</t>
  </si>
  <si>
    <t>钱一鸣</t>
  </si>
  <si>
    <t>2024BYCG0106</t>
  </si>
  <si>
    <t>姚煜天</t>
  </si>
  <si>
    <t>2024BYCG0110</t>
  </si>
  <si>
    <t>02岗</t>
  </si>
  <si>
    <t>卞文</t>
  </si>
  <si>
    <t>2024BYCG0207</t>
  </si>
  <si>
    <t>姜海洋</t>
  </si>
  <si>
    <t>2024BYCG0216</t>
  </si>
  <si>
    <t>徐齐全</t>
  </si>
  <si>
    <t>2024BYCG0211</t>
  </si>
  <si>
    <t>汤波</t>
  </si>
  <si>
    <t>2024BYCG0219</t>
  </si>
  <si>
    <t>高正好</t>
  </si>
  <si>
    <t>2024BYCG0213</t>
  </si>
  <si>
    <t>侯宇</t>
  </si>
  <si>
    <t>2024BYCG0210</t>
  </si>
  <si>
    <t>刘海</t>
  </si>
  <si>
    <t>2024BYCG0201</t>
  </si>
  <si>
    <t>杨国兵</t>
  </si>
  <si>
    <t>2024BYCG0212</t>
  </si>
  <si>
    <t>李树立</t>
  </si>
  <si>
    <t>2024BYCG0221</t>
  </si>
  <si>
    <t>徐佳伟</t>
  </si>
  <si>
    <t>2024BYCG0203</t>
  </si>
  <si>
    <t>03岗</t>
  </si>
  <si>
    <t>姜涛</t>
  </si>
  <si>
    <t>2024BYCG0305</t>
  </si>
  <si>
    <t>朱远</t>
  </si>
  <si>
    <t>2024BYCG0302</t>
  </si>
  <si>
    <t>吴红华</t>
  </si>
  <si>
    <t>2024BYCG0301</t>
  </si>
  <si>
    <t>04岗</t>
  </si>
  <si>
    <t>朱强</t>
  </si>
  <si>
    <t>2024BYCG0407</t>
  </si>
  <si>
    <t>王海</t>
  </si>
  <si>
    <t>2024BYCG0408</t>
  </si>
  <si>
    <t>董强</t>
  </si>
  <si>
    <t>2024BYCG0406</t>
  </si>
  <si>
    <t>张金悦</t>
  </si>
  <si>
    <t>2024BYCG0405</t>
  </si>
  <si>
    <t>贾昀</t>
  </si>
  <si>
    <t>2024BYCG0402</t>
  </si>
  <si>
    <t>05岗</t>
  </si>
  <si>
    <t>刘志军</t>
  </si>
  <si>
    <t>2024BYCG0512</t>
  </si>
  <si>
    <t>刘广源</t>
  </si>
  <si>
    <t>2024BYCG0501</t>
  </si>
  <si>
    <t>张德照</t>
  </si>
  <si>
    <t>2024BYCG0502</t>
  </si>
  <si>
    <t>夏斯承</t>
  </si>
  <si>
    <t>2024BYCG0503</t>
  </si>
  <si>
    <t>梁永东</t>
  </si>
  <si>
    <t>2024BYCG0506</t>
  </si>
  <si>
    <t>周翔</t>
  </si>
  <si>
    <t>2024BYCG0509</t>
  </si>
  <si>
    <t>06岗</t>
  </si>
  <si>
    <t>吕益彦</t>
  </si>
  <si>
    <t>2024BYCG0603</t>
  </si>
  <si>
    <t>沈晨</t>
  </si>
  <si>
    <t>2024BYCG0602</t>
  </si>
  <si>
    <t>潘浩</t>
  </si>
  <si>
    <t>2024BYCG0605</t>
  </si>
  <si>
    <t>赵永坤</t>
  </si>
  <si>
    <t>2024BYCG0601</t>
  </si>
  <si>
    <t>徐吉晖</t>
  </si>
  <si>
    <t>2024BYCG0606</t>
  </si>
  <si>
    <t>07岗</t>
  </si>
  <si>
    <t>张敏</t>
  </si>
  <si>
    <t>2024BYCG0701</t>
  </si>
  <si>
    <t>谭成</t>
  </si>
  <si>
    <t>2024BYCG0702</t>
  </si>
  <si>
    <t>张翰文</t>
  </si>
  <si>
    <t>2024BYCG0706</t>
  </si>
  <si>
    <t>08岗</t>
  </si>
  <si>
    <t>王子鑫</t>
  </si>
  <si>
    <t>2024BYCG0803</t>
  </si>
  <si>
    <t>李程</t>
  </si>
  <si>
    <t>2024BYCG0804</t>
  </si>
  <si>
    <t>日期：2024年3月25日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</si>
</sst>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b/>
      <sz val="20"/>
      <color theme="1"/>
      <name val="华文行楷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Fill="1" applyAlignment="1">
      <alignment horizontal="center" vertical="center" wrapText="1" shrinkToFit="1"/>
    </xf>
    <xf numFmtId="0" fontId="3" fillId="0" borderId="0" xfId="0" applyNumberFormat="1" applyFont="1" applyFill="1" applyAlignment="1">
      <alignment vertical="center" wrapText="1" shrinkToFit="1"/>
    </xf>
    <xf numFmtId="0" fontId="4" fillId="0" borderId="0" xfId="0" applyNumberFormat="1" applyFont="1" applyFill="1" applyAlignment="1">
      <alignment horizontal="center" vertical="center" wrapText="1" shrinkToFit="1"/>
    </xf>
    <xf numFmtId="0" fontId="5" fillId="0" borderId="0" xfId="49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76" fontId="6" fillId="0" borderId="4" xfId="49" applyNumberFormat="1" applyFont="1" applyBorder="1" applyAlignment="1">
      <alignment horizontal="center" vertical="center" wrapText="1"/>
    </xf>
    <xf numFmtId="176" fontId="6" fillId="0" borderId="5" xfId="49" applyNumberFormat="1" applyFont="1" applyBorder="1" applyAlignment="1">
      <alignment horizontal="center" vertical="center" wrapText="1"/>
    </xf>
    <xf numFmtId="9" fontId="6" fillId="0" borderId="2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491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4914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9525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85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85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10160</xdr:colOff>
      <xdr:row>21</xdr:row>
      <xdr:rowOff>9525</xdr:rowOff>
    </xdr:to>
    <xdr:pic>
      <xdr:nvPicPr>
        <xdr:cNvPr id="1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6972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10160</xdr:colOff>
      <xdr:row>21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6972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10160</xdr:colOff>
      <xdr:row>27</xdr:row>
      <xdr:rowOff>9525</xdr:rowOff>
    </xdr:to>
    <xdr:pic>
      <xdr:nvPicPr>
        <xdr:cNvPr id="1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9029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10160</xdr:colOff>
      <xdr:row>27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9029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10160</xdr:colOff>
      <xdr:row>28</xdr:row>
      <xdr:rowOff>9525</xdr:rowOff>
    </xdr:to>
    <xdr:pic>
      <xdr:nvPicPr>
        <xdr:cNvPr id="1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937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10160</xdr:colOff>
      <xdr:row>28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937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10160</xdr:colOff>
      <xdr:row>35</xdr:row>
      <xdr:rowOff>9525</xdr:rowOff>
    </xdr:to>
    <xdr:pic>
      <xdr:nvPicPr>
        <xdr:cNvPr id="1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1772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10160</xdr:colOff>
      <xdr:row>35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17729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10160</xdr:colOff>
      <xdr:row>36</xdr:row>
      <xdr:rowOff>9525</xdr:rowOff>
    </xdr:to>
    <xdr:pic>
      <xdr:nvPicPr>
        <xdr:cNvPr id="1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21158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10160</xdr:colOff>
      <xdr:row>36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21158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10160</xdr:colOff>
      <xdr:row>38</xdr:row>
      <xdr:rowOff>9525</xdr:rowOff>
    </xdr:to>
    <xdr:pic>
      <xdr:nvPicPr>
        <xdr:cNvPr id="2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2801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10160</xdr:colOff>
      <xdr:row>38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2801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10160</xdr:colOff>
      <xdr:row>38</xdr:row>
      <xdr:rowOff>9525</xdr:rowOff>
    </xdr:to>
    <xdr:pic>
      <xdr:nvPicPr>
        <xdr:cNvPr id="2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2801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10160</xdr:colOff>
      <xdr:row>38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2801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10160</xdr:colOff>
      <xdr:row>41</xdr:row>
      <xdr:rowOff>9525</xdr:rowOff>
    </xdr:to>
    <xdr:pic>
      <xdr:nvPicPr>
        <xdr:cNvPr id="24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3830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10160</xdr:colOff>
      <xdr:row>41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486775" y="13830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9525</xdr:rowOff>
    </xdr:to>
    <xdr:pic>
      <xdr:nvPicPr>
        <xdr:cNvPr id="26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19375" y="14516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5619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10160</xdr:colOff>
      <xdr:row>15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5619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8890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9525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555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10160</xdr:colOff>
      <xdr:row>5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555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10160</xdr:colOff>
      <xdr:row>21</xdr:row>
      <xdr:rowOff>9525</xdr:rowOff>
    </xdr:to>
    <xdr:pic>
      <xdr:nvPicPr>
        <xdr:cNvPr id="1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805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10160</xdr:colOff>
      <xdr:row>21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8058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10160</xdr:colOff>
      <xdr:row>27</xdr:row>
      <xdr:rowOff>9525</xdr:rowOff>
    </xdr:to>
    <xdr:pic>
      <xdr:nvPicPr>
        <xdr:cNvPr id="1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04965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10160</xdr:colOff>
      <xdr:row>27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04965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10160</xdr:colOff>
      <xdr:row>28</xdr:row>
      <xdr:rowOff>9525</xdr:rowOff>
    </xdr:to>
    <xdr:pic>
      <xdr:nvPicPr>
        <xdr:cNvPr id="1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0902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10160</xdr:colOff>
      <xdr:row>28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0902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10160</xdr:colOff>
      <xdr:row>35</xdr:row>
      <xdr:rowOff>9525</xdr:rowOff>
    </xdr:to>
    <xdr:pic>
      <xdr:nvPicPr>
        <xdr:cNvPr id="1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3747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10160</xdr:colOff>
      <xdr:row>35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37477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10160</xdr:colOff>
      <xdr:row>36</xdr:row>
      <xdr:rowOff>9525</xdr:rowOff>
    </xdr:to>
    <xdr:pic>
      <xdr:nvPicPr>
        <xdr:cNvPr id="1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4154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10160</xdr:colOff>
      <xdr:row>36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4154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10160</xdr:colOff>
      <xdr:row>38</xdr:row>
      <xdr:rowOff>9525</xdr:rowOff>
    </xdr:to>
    <xdr:pic>
      <xdr:nvPicPr>
        <xdr:cNvPr id="2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4966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10160</xdr:colOff>
      <xdr:row>38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4966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10160</xdr:colOff>
      <xdr:row>38</xdr:row>
      <xdr:rowOff>9525</xdr:rowOff>
    </xdr:to>
    <xdr:pic>
      <xdr:nvPicPr>
        <xdr:cNvPr id="2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4966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10160</xdr:colOff>
      <xdr:row>38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4966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10160</xdr:colOff>
      <xdr:row>41</xdr:row>
      <xdr:rowOff>9525</xdr:rowOff>
    </xdr:to>
    <xdr:pic>
      <xdr:nvPicPr>
        <xdr:cNvPr id="24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6186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10160</xdr:colOff>
      <xdr:row>41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496175" y="161861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9525</xdr:rowOff>
    </xdr:to>
    <xdr:pic>
      <xdr:nvPicPr>
        <xdr:cNvPr id="26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10160</xdr:colOff>
      <xdr:row>43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610225" y="169989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43"/>
  <sheetViews>
    <sheetView workbookViewId="0">
      <selection activeCell="B5" sqref="B5:B9"/>
    </sheetView>
  </sheetViews>
  <sheetFormatPr defaultColWidth="9" defaultRowHeight="13.5"/>
  <cols>
    <col min="1" max="1" width="4.25" customWidth="1"/>
    <col min="2" max="2" width="6.25" style="4" customWidth="1"/>
    <col min="3" max="3" width="8.875" customWidth="1"/>
    <col min="4" max="4" width="15" customWidth="1"/>
    <col min="5" max="12" width="9.625" customWidth="1"/>
  </cols>
  <sheetData>
    <row r="1" ht="25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7" spans="1:12">
      <c r="A2" s="5"/>
      <c r="B2" s="6"/>
      <c r="C2" s="7"/>
      <c r="D2" s="7"/>
      <c r="E2" s="7"/>
      <c r="F2" s="7"/>
      <c r="G2" s="21" t="s">
        <v>1</v>
      </c>
      <c r="H2" s="21"/>
      <c r="I2" s="21"/>
      <c r="J2" s="21"/>
      <c r="K2" s="21"/>
      <c r="L2" s="21"/>
    </row>
    <row r="3" ht="18.75" spans="1:12">
      <c r="A3" s="10" t="s">
        <v>2</v>
      </c>
      <c r="B3" s="10" t="s">
        <v>3</v>
      </c>
      <c r="C3" s="10" t="s">
        <v>4</v>
      </c>
      <c r="D3" s="10" t="s">
        <v>5</v>
      </c>
      <c r="E3" s="22" t="s">
        <v>6</v>
      </c>
      <c r="F3" s="23"/>
      <c r="G3" s="22" t="s">
        <v>7</v>
      </c>
      <c r="H3" s="23"/>
      <c r="I3" s="28" t="s">
        <v>8</v>
      </c>
      <c r="J3" s="28" t="s">
        <v>9</v>
      </c>
      <c r="K3" s="28" t="s">
        <v>10</v>
      </c>
      <c r="L3" s="28" t="s">
        <v>11</v>
      </c>
    </row>
    <row r="4" ht="18.75" spans="1:12">
      <c r="A4" s="13"/>
      <c r="B4" s="13"/>
      <c r="C4" s="13"/>
      <c r="D4" s="13"/>
      <c r="E4" s="12" t="s">
        <v>12</v>
      </c>
      <c r="F4" s="24">
        <v>0.4</v>
      </c>
      <c r="G4" s="12" t="s">
        <v>12</v>
      </c>
      <c r="H4" s="24">
        <v>0.6</v>
      </c>
      <c r="I4" s="29"/>
      <c r="J4" s="29"/>
      <c r="K4" s="29"/>
      <c r="L4" s="29"/>
    </row>
    <row r="5" s="1" customFormat="1" ht="27" customHeight="1" spans="1:12">
      <c r="A5" s="14">
        <v>1</v>
      </c>
      <c r="B5" s="25" t="s">
        <v>13</v>
      </c>
      <c r="C5" s="16" t="s">
        <v>14</v>
      </c>
      <c r="D5" s="17" t="s">
        <v>15</v>
      </c>
      <c r="E5" s="15">
        <v>75</v>
      </c>
      <c r="F5" s="26">
        <f t="shared" ref="F5:F27" si="0">ROUND(E5*40%,2)</f>
        <v>30</v>
      </c>
      <c r="G5" s="26">
        <v>75</v>
      </c>
      <c r="H5" s="26">
        <f>ROUND(G5*60%,2)</f>
        <v>45</v>
      </c>
      <c r="I5" s="26">
        <v>2</v>
      </c>
      <c r="J5" s="26">
        <f t="shared" ref="J5:J43" si="1">F5+H5+I5</f>
        <v>77</v>
      </c>
      <c r="K5" s="18">
        <v>1</v>
      </c>
      <c r="L5" s="30"/>
    </row>
    <row r="6" s="1" customFormat="1" ht="27" customHeight="1" spans="1:12">
      <c r="A6" s="14">
        <v>2</v>
      </c>
      <c r="B6" s="27"/>
      <c r="C6" s="16" t="s">
        <v>16</v>
      </c>
      <c r="D6" s="17" t="s">
        <v>17</v>
      </c>
      <c r="E6" s="15">
        <v>68</v>
      </c>
      <c r="F6" s="26">
        <f t="shared" si="0"/>
        <v>27.2</v>
      </c>
      <c r="G6" s="26">
        <v>74.8</v>
      </c>
      <c r="H6" s="26">
        <f>ROUND(G6*60%,2)</f>
        <v>44.88</v>
      </c>
      <c r="I6" s="26">
        <v>0</v>
      </c>
      <c r="J6" s="26">
        <f t="shared" si="1"/>
        <v>72.08</v>
      </c>
      <c r="K6" s="18">
        <v>2</v>
      </c>
      <c r="L6" s="30"/>
    </row>
    <row r="7" s="1" customFormat="1" ht="27" customHeight="1" spans="1:12">
      <c r="A7" s="14">
        <v>3</v>
      </c>
      <c r="B7" s="27"/>
      <c r="C7" s="16" t="s">
        <v>18</v>
      </c>
      <c r="D7" s="17" t="s">
        <v>19</v>
      </c>
      <c r="E7" s="15">
        <v>66</v>
      </c>
      <c r="F7" s="26">
        <f t="shared" si="0"/>
        <v>26.4</v>
      </c>
      <c r="G7" s="26">
        <v>70</v>
      </c>
      <c r="H7" s="26">
        <f>ROUND(G7*60%,2)</f>
        <v>42</v>
      </c>
      <c r="I7" s="26">
        <v>1</v>
      </c>
      <c r="J7" s="26">
        <f t="shared" si="1"/>
        <v>69.4</v>
      </c>
      <c r="K7" s="18">
        <v>3</v>
      </c>
      <c r="L7" s="30"/>
    </row>
    <row r="8" s="1" customFormat="1" ht="27" customHeight="1" spans="1:12">
      <c r="A8" s="14">
        <v>4</v>
      </c>
      <c r="B8" s="27"/>
      <c r="C8" s="16" t="s">
        <v>20</v>
      </c>
      <c r="D8" s="17" t="s">
        <v>21</v>
      </c>
      <c r="E8" s="15">
        <v>63</v>
      </c>
      <c r="F8" s="26">
        <f t="shared" si="0"/>
        <v>25.2</v>
      </c>
      <c r="G8" s="26">
        <v>71.4</v>
      </c>
      <c r="H8" s="26">
        <f>ROUND(G8*60%,2)</f>
        <v>42.84</v>
      </c>
      <c r="I8" s="26">
        <v>1</v>
      </c>
      <c r="J8" s="26">
        <f t="shared" si="1"/>
        <v>69.04</v>
      </c>
      <c r="K8" s="18">
        <v>4</v>
      </c>
      <c r="L8" s="30"/>
    </row>
    <row r="9" s="2" customFormat="1" ht="27" customHeight="1" spans="1:12">
      <c r="A9" s="14">
        <v>5</v>
      </c>
      <c r="B9" s="27"/>
      <c r="C9" s="16" t="s">
        <v>22</v>
      </c>
      <c r="D9" s="17" t="s">
        <v>23</v>
      </c>
      <c r="E9" s="15">
        <v>69</v>
      </c>
      <c r="F9" s="26">
        <f t="shared" si="0"/>
        <v>27.6</v>
      </c>
      <c r="G9" s="26">
        <v>66.6</v>
      </c>
      <c r="H9" s="26">
        <f>ROUND(G9*60%,2)</f>
        <v>39.96</v>
      </c>
      <c r="I9" s="26">
        <v>0</v>
      </c>
      <c r="J9" s="26">
        <f t="shared" si="1"/>
        <v>67.56</v>
      </c>
      <c r="K9" s="18">
        <v>5</v>
      </c>
      <c r="L9" s="30"/>
    </row>
    <row r="10" s="2" customFormat="1" ht="27" customHeight="1" spans="1:12">
      <c r="A10" s="14">
        <v>6</v>
      </c>
      <c r="B10" s="25" t="s">
        <v>24</v>
      </c>
      <c r="C10" s="16" t="s">
        <v>25</v>
      </c>
      <c r="D10" s="17" t="s">
        <v>26</v>
      </c>
      <c r="E10" s="15">
        <v>76</v>
      </c>
      <c r="F10" s="26">
        <f t="shared" si="0"/>
        <v>30.4</v>
      </c>
      <c r="G10" s="26">
        <v>75.2</v>
      </c>
      <c r="H10" s="26">
        <f t="shared" ref="H10:H29" si="2">ROUND(G10*60%,2)</f>
        <v>45.12</v>
      </c>
      <c r="I10" s="26">
        <v>1</v>
      </c>
      <c r="J10" s="26">
        <f t="shared" si="1"/>
        <v>76.52</v>
      </c>
      <c r="K10" s="18">
        <v>1</v>
      </c>
      <c r="L10" s="31"/>
    </row>
    <row r="11" s="2" customFormat="1" ht="27" customHeight="1" spans="1:12">
      <c r="A11" s="14">
        <v>7</v>
      </c>
      <c r="B11" s="27"/>
      <c r="C11" s="16" t="s">
        <v>27</v>
      </c>
      <c r="D11" s="17" t="s">
        <v>28</v>
      </c>
      <c r="E11" s="15">
        <v>78</v>
      </c>
      <c r="F11" s="26">
        <f t="shared" si="0"/>
        <v>31.2</v>
      </c>
      <c r="G11" s="26">
        <v>72.6</v>
      </c>
      <c r="H11" s="26">
        <f t="shared" si="2"/>
        <v>43.56</v>
      </c>
      <c r="I11" s="26">
        <v>1</v>
      </c>
      <c r="J11" s="26">
        <f t="shared" si="1"/>
        <v>75.76</v>
      </c>
      <c r="K11" s="18">
        <v>2</v>
      </c>
      <c r="L11" s="31"/>
    </row>
    <row r="12" s="2" customFormat="1" ht="27" customHeight="1" spans="1:12">
      <c r="A12" s="14">
        <v>8</v>
      </c>
      <c r="B12" s="27"/>
      <c r="C12" s="16" t="s">
        <v>29</v>
      </c>
      <c r="D12" s="17" t="s">
        <v>30</v>
      </c>
      <c r="E12" s="15">
        <v>75</v>
      </c>
      <c r="F12" s="26">
        <f t="shared" si="0"/>
        <v>30</v>
      </c>
      <c r="G12" s="26">
        <v>74</v>
      </c>
      <c r="H12" s="26">
        <f t="shared" si="2"/>
        <v>44.4</v>
      </c>
      <c r="I12" s="26">
        <v>1</v>
      </c>
      <c r="J12" s="26">
        <f t="shared" si="1"/>
        <v>75.4</v>
      </c>
      <c r="K12" s="18">
        <v>3</v>
      </c>
      <c r="L12" s="18"/>
    </row>
    <row r="13" s="2" customFormat="1" ht="27" customHeight="1" spans="1:12">
      <c r="A13" s="14">
        <v>9</v>
      </c>
      <c r="B13" s="27"/>
      <c r="C13" s="16" t="s">
        <v>31</v>
      </c>
      <c r="D13" s="17" t="s">
        <v>32</v>
      </c>
      <c r="E13" s="15">
        <v>70</v>
      </c>
      <c r="F13" s="26">
        <f t="shared" si="0"/>
        <v>28</v>
      </c>
      <c r="G13" s="26">
        <v>74</v>
      </c>
      <c r="H13" s="26">
        <f t="shared" si="2"/>
        <v>44.4</v>
      </c>
      <c r="I13" s="26">
        <v>0</v>
      </c>
      <c r="J13" s="26">
        <f t="shared" si="1"/>
        <v>72.4</v>
      </c>
      <c r="K13" s="18">
        <v>4</v>
      </c>
      <c r="L13" s="18"/>
    </row>
    <row r="14" s="2" customFormat="1" ht="27" customHeight="1" spans="1:12">
      <c r="A14" s="14">
        <v>10</v>
      </c>
      <c r="B14" s="27"/>
      <c r="C14" s="16" t="s">
        <v>33</v>
      </c>
      <c r="D14" s="17" t="s">
        <v>34</v>
      </c>
      <c r="E14" s="15">
        <v>70</v>
      </c>
      <c r="F14" s="26">
        <f t="shared" si="0"/>
        <v>28</v>
      </c>
      <c r="G14" s="26">
        <v>70</v>
      </c>
      <c r="H14" s="26">
        <f t="shared" si="2"/>
        <v>42</v>
      </c>
      <c r="I14" s="26">
        <v>2</v>
      </c>
      <c r="J14" s="26">
        <f t="shared" si="1"/>
        <v>72</v>
      </c>
      <c r="K14" s="18">
        <v>5</v>
      </c>
      <c r="L14" s="18"/>
    </row>
    <row r="15" s="2" customFormat="1" ht="27" customHeight="1" spans="1:12">
      <c r="A15" s="14">
        <v>11</v>
      </c>
      <c r="B15" s="27"/>
      <c r="C15" s="16" t="s">
        <v>35</v>
      </c>
      <c r="D15" s="17" t="s">
        <v>36</v>
      </c>
      <c r="E15" s="15">
        <v>72</v>
      </c>
      <c r="F15" s="26">
        <f t="shared" si="0"/>
        <v>28.8</v>
      </c>
      <c r="G15" s="26">
        <v>69.6</v>
      </c>
      <c r="H15" s="26">
        <f t="shared" si="2"/>
        <v>41.76</v>
      </c>
      <c r="I15" s="26">
        <v>1</v>
      </c>
      <c r="J15" s="26">
        <f t="shared" si="1"/>
        <v>71.56</v>
      </c>
      <c r="K15" s="18">
        <v>6</v>
      </c>
      <c r="L15" s="18"/>
    </row>
    <row r="16" s="2" customFormat="1" ht="27" customHeight="1" spans="1:12">
      <c r="A16" s="14">
        <v>12</v>
      </c>
      <c r="B16" s="27"/>
      <c r="C16" s="16" t="s">
        <v>37</v>
      </c>
      <c r="D16" s="17" t="s">
        <v>38</v>
      </c>
      <c r="E16" s="15">
        <v>63</v>
      </c>
      <c r="F16" s="26">
        <f t="shared" si="0"/>
        <v>25.2</v>
      </c>
      <c r="G16" s="26">
        <v>73.8</v>
      </c>
      <c r="H16" s="26">
        <f t="shared" si="2"/>
        <v>44.28</v>
      </c>
      <c r="I16" s="26">
        <v>2</v>
      </c>
      <c r="J16" s="26">
        <f t="shared" si="1"/>
        <v>71.48</v>
      </c>
      <c r="K16" s="18">
        <v>7</v>
      </c>
      <c r="L16" s="18"/>
    </row>
    <row r="17" s="2" customFormat="1" ht="27" customHeight="1" spans="1:12">
      <c r="A17" s="14">
        <v>13</v>
      </c>
      <c r="B17" s="27"/>
      <c r="C17" s="16" t="s">
        <v>39</v>
      </c>
      <c r="D17" s="17" t="s">
        <v>40</v>
      </c>
      <c r="E17" s="15">
        <v>64</v>
      </c>
      <c r="F17" s="26">
        <f t="shared" si="0"/>
        <v>25.6</v>
      </c>
      <c r="G17" s="26">
        <v>74.8</v>
      </c>
      <c r="H17" s="26">
        <f t="shared" si="2"/>
        <v>44.88</v>
      </c>
      <c r="I17" s="26">
        <v>1</v>
      </c>
      <c r="J17" s="26">
        <f t="shared" si="1"/>
        <v>71.48</v>
      </c>
      <c r="K17" s="18">
        <v>7</v>
      </c>
      <c r="L17" s="18"/>
    </row>
    <row r="18" s="2" customFormat="1" ht="27" customHeight="1" spans="1:12">
      <c r="A18" s="14">
        <v>14</v>
      </c>
      <c r="B18" s="27"/>
      <c r="C18" s="16" t="s">
        <v>41</v>
      </c>
      <c r="D18" s="17" t="s">
        <v>42</v>
      </c>
      <c r="E18" s="15">
        <v>67</v>
      </c>
      <c r="F18" s="26">
        <f t="shared" si="0"/>
        <v>26.8</v>
      </c>
      <c r="G18" s="26">
        <v>72.4</v>
      </c>
      <c r="H18" s="26">
        <f t="shared" si="2"/>
        <v>43.44</v>
      </c>
      <c r="I18" s="26">
        <v>1</v>
      </c>
      <c r="J18" s="26">
        <f t="shared" si="1"/>
        <v>71.24</v>
      </c>
      <c r="K18" s="18">
        <v>9</v>
      </c>
      <c r="L18" s="18"/>
    </row>
    <row r="19" s="2" customFormat="1" ht="27" customHeight="1" spans="1:12">
      <c r="A19" s="14">
        <v>15</v>
      </c>
      <c r="B19" s="27"/>
      <c r="C19" s="16" t="s">
        <v>43</v>
      </c>
      <c r="D19" s="17" t="s">
        <v>44</v>
      </c>
      <c r="E19" s="15">
        <v>60</v>
      </c>
      <c r="F19" s="26">
        <f t="shared" si="0"/>
        <v>24</v>
      </c>
      <c r="G19" s="26">
        <v>75.2</v>
      </c>
      <c r="H19" s="26">
        <f t="shared" si="2"/>
        <v>45.12</v>
      </c>
      <c r="I19" s="26">
        <v>2</v>
      </c>
      <c r="J19" s="26">
        <f t="shared" si="1"/>
        <v>71.12</v>
      </c>
      <c r="K19" s="18">
        <v>10</v>
      </c>
      <c r="L19" s="18"/>
    </row>
    <row r="20" s="2" customFormat="1" ht="27" customHeight="1" spans="1:12">
      <c r="A20" s="14">
        <v>16</v>
      </c>
      <c r="B20" s="25" t="s">
        <v>45</v>
      </c>
      <c r="C20" s="16" t="s">
        <v>46</v>
      </c>
      <c r="D20" s="17" t="s">
        <v>47</v>
      </c>
      <c r="E20" s="15">
        <v>70</v>
      </c>
      <c r="F20" s="26">
        <f t="shared" si="0"/>
        <v>28</v>
      </c>
      <c r="G20" s="26">
        <v>76.8</v>
      </c>
      <c r="H20" s="26">
        <f t="shared" si="2"/>
        <v>46.08</v>
      </c>
      <c r="I20" s="26">
        <v>1</v>
      </c>
      <c r="J20" s="26">
        <f t="shared" si="1"/>
        <v>75.08</v>
      </c>
      <c r="K20" s="32">
        <v>1</v>
      </c>
      <c r="L20" s="19"/>
    </row>
    <row r="21" s="2" customFormat="1" ht="27" customHeight="1" spans="1:12">
      <c r="A21" s="14">
        <v>17</v>
      </c>
      <c r="B21" s="27"/>
      <c r="C21" s="16" t="s">
        <v>48</v>
      </c>
      <c r="D21" s="17" t="s">
        <v>49</v>
      </c>
      <c r="E21" s="15">
        <v>71</v>
      </c>
      <c r="F21" s="26">
        <f t="shared" si="0"/>
        <v>28.4</v>
      </c>
      <c r="G21" s="26">
        <v>71.4</v>
      </c>
      <c r="H21" s="26">
        <f t="shared" si="2"/>
        <v>42.84</v>
      </c>
      <c r="I21" s="26">
        <v>2</v>
      </c>
      <c r="J21" s="26">
        <f t="shared" si="1"/>
        <v>73.24</v>
      </c>
      <c r="K21" s="18">
        <v>2</v>
      </c>
      <c r="L21" s="18"/>
    </row>
    <row r="22" s="2" customFormat="1" ht="27" customHeight="1" spans="1:12">
      <c r="A22" s="14">
        <v>18</v>
      </c>
      <c r="B22" s="27"/>
      <c r="C22" s="16" t="s">
        <v>50</v>
      </c>
      <c r="D22" s="17" t="s">
        <v>51</v>
      </c>
      <c r="E22" s="15">
        <v>67</v>
      </c>
      <c r="F22" s="26">
        <f t="shared" si="0"/>
        <v>26.8</v>
      </c>
      <c r="G22" s="26">
        <v>74</v>
      </c>
      <c r="H22" s="26">
        <f t="shared" si="2"/>
        <v>44.4</v>
      </c>
      <c r="I22" s="26">
        <v>1</v>
      </c>
      <c r="J22" s="26">
        <f t="shared" si="1"/>
        <v>72.2</v>
      </c>
      <c r="K22" s="32">
        <v>3</v>
      </c>
      <c r="L22" s="18"/>
    </row>
    <row r="23" s="2" customFormat="1" ht="27" customHeight="1" spans="1:12">
      <c r="A23" s="14">
        <v>19</v>
      </c>
      <c r="B23" s="25" t="s">
        <v>52</v>
      </c>
      <c r="C23" s="16" t="s">
        <v>53</v>
      </c>
      <c r="D23" s="17" t="s">
        <v>54</v>
      </c>
      <c r="E23" s="15">
        <v>82</v>
      </c>
      <c r="F23" s="26">
        <f t="shared" si="0"/>
        <v>32.8</v>
      </c>
      <c r="G23" s="26">
        <v>72.4</v>
      </c>
      <c r="H23" s="26">
        <f t="shared" si="2"/>
        <v>43.44</v>
      </c>
      <c r="I23" s="26">
        <v>1</v>
      </c>
      <c r="J23" s="26">
        <f t="shared" si="1"/>
        <v>77.24</v>
      </c>
      <c r="K23" s="32">
        <v>1</v>
      </c>
      <c r="L23" s="19"/>
    </row>
    <row r="24" s="2" customFormat="1" ht="27" customHeight="1" spans="1:12">
      <c r="A24" s="14">
        <v>20</v>
      </c>
      <c r="B24" s="27"/>
      <c r="C24" s="16" t="s">
        <v>55</v>
      </c>
      <c r="D24" s="17" t="s">
        <v>56</v>
      </c>
      <c r="E24" s="15">
        <v>72</v>
      </c>
      <c r="F24" s="26">
        <f t="shared" si="0"/>
        <v>28.8</v>
      </c>
      <c r="G24" s="26">
        <v>76</v>
      </c>
      <c r="H24" s="26">
        <f t="shared" si="2"/>
        <v>45.6</v>
      </c>
      <c r="I24" s="26">
        <v>1</v>
      </c>
      <c r="J24" s="26">
        <f t="shared" si="1"/>
        <v>75.4</v>
      </c>
      <c r="K24" s="32">
        <v>2</v>
      </c>
      <c r="L24" s="19"/>
    </row>
    <row r="25" s="2" customFormat="1" ht="27" customHeight="1" spans="1:12">
      <c r="A25" s="14">
        <v>21</v>
      </c>
      <c r="B25" s="27"/>
      <c r="C25" s="16" t="s">
        <v>57</v>
      </c>
      <c r="D25" s="17" t="s">
        <v>58</v>
      </c>
      <c r="E25" s="15">
        <v>70</v>
      </c>
      <c r="F25" s="26">
        <f t="shared" si="0"/>
        <v>28</v>
      </c>
      <c r="G25" s="26">
        <v>75.2</v>
      </c>
      <c r="H25" s="26">
        <f t="shared" si="2"/>
        <v>45.12</v>
      </c>
      <c r="I25" s="26">
        <v>1</v>
      </c>
      <c r="J25" s="26">
        <f t="shared" si="1"/>
        <v>74.12</v>
      </c>
      <c r="K25" s="32">
        <v>3</v>
      </c>
      <c r="L25" s="19"/>
    </row>
    <row r="26" s="2" customFormat="1" ht="27" customHeight="1" spans="1:12">
      <c r="A26" s="14">
        <v>22</v>
      </c>
      <c r="B26" s="27"/>
      <c r="C26" s="16" t="s">
        <v>59</v>
      </c>
      <c r="D26" s="17" t="s">
        <v>60</v>
      </c>
      <c r="E26" s="15">
        <v>65</v>
      </c>
      <c r="F26" s="26">
        <f t="shared" si="0"/>
        <v>26</v>
      </c>
      <c r="G26" s="26">
        <v>78</v>
      </c>
      <c r="H26" s="26">
        <f t="shared" si="2"/>
        <v>46.8</v>
      </c>
      <c r="I26" s="26">
        <v>1</v>
      </c>
      <c r="J26" s="26">
        <f t="shared" si="1"/>
        <v>73.8</v>
      </c>
      <c r="K26" s="32">
        <v>4</v>
      </c>
      <c r="L26" s="19"/>
    </row>
    <row r="27" s="2" customFormat="1" ht="27" customHeight="1" spans="1:12">
      <c r="A27" s="14">
        <v>23</v>
      </c>
      <c r="B27" s="27"/>
      <c r="C27" s="16" t="s">
        <v>61</v>
      </c>
      <c r="D27" s="17" t="s">
        <v>62</v>
      </c>
      <c r="E27" s="15">
        <v>75</v>
      </c>
      <c r="F27" s="26">
        <f t="shared" si="0"/>
        <v>30</v>
      </c>
      <c r="G27" s="26">
        <v>70</v>
      </c>
      <c r="H27" s="26">
        <f t="shared" si="2"/>
        <v>42</v>
      </c>
      <c r="I27" s="26">
        <v>1</v>
      </c>
      <c r="J27" s="26">
        <f t="shared" si="1"/>
        <v>73</v>
      </c>
      <c r="K27" s="32">
        <v>5</v>
      </c>
      <c r="L27" s="19"/>
    </row>
    <row r="28" s="3" customFormat="1" ht="27" customHeight="1" spans="1:12">
      <c r="A28" s="14">
        <v>24</v>
      </c>
      <c r="B28" s="25" t="s">
        <v>63</v>
      </c>
      <c r="C28" s="16" t="s">
        <v>64</v>
      </c>
      <c r="D28" s="17" t="s">
        <v>65</v>
      </c>
      <c r="E28" s="15">
        <v>73</v>
      </c>
      <c r="F28" s="26">
        <f t="shared" ref="F28:F43" si="3">ROUND(E28*40%,2)</f>
        <v>29.2</v>
      </c>
      <c r="G28" s="26">
        <v>72.5</v>
      </c>
      <c r="H28" s="26">
        <f t="shared" ref="H28:H43" si="4">ROUND(G28*60%,2)</f>
        <v>43.5</v>
      </c>
      <c r="I28" s="26">
        <v>2</v>
      </c>
      <c r="J28" s="26">
        <f t="shared" si="1"/>
        <v>74.7</v>
      </c>
      <c r="K28" s="32">
        <v>1</v>
      </c>
      <c r="L28" s="19"/>
    </row>
    <row r="29" s="3" customFormat="1" ht="27" customHeight="1" spans="1:12">
      <c r="A29" s="14">
        <v>25</v>
      </c>
      <c r="B29" s="27"/>
      <c r="C29" s="16" t="s">
        <v>66</v>
      </c>
      <c r="D29" s="17" t="s">
        <v>67</v>
      </c>
      <c r="E29" s="15">
        <v>65</v>
      </c>
      <c r="F29" s="26">
        <f t="shared" si="3"/>
        <v>26</v>
      </c>
      <c r="G29" s="26">
        <v>77.6</v>
      </c>
      <c r="H29" s="26">
        <f t="shared" si="4"/>
        <v>46.56</v>
      </c>
      <c r="I29" s="26">
        <v>1</v>
      </c>
      <c r="J29" s="26">
        <f t="shared" si="1"/>
        <v>73.56</v>
      </c>
      <c r="K29" s="32">
        <v>2</v>
      </c>
      <c r="L29" s="19"/>
    </row>
    <row r="30" s="3" customFormat="1" ht="27" customHeight="1" spans="1:12">
      <c r="A30" s="14">
        <v>26</v>
      </c>
      <c r="B30" s="27"/>
      <c r="C30" s="16" t="s">
        <v>68</v>
      </c>
      <c r="D30" s="17" t="s">
        <v>69</v>
      </c>
      <c r="E30" s="15">
        <v>70</v>
      </c>
      <c r="F30" s="26">
        <f t="shared" si="3"/>
        <v>28</v>
      </c>
      <c r="G30" s="26">
        <v>72</v>
      </c>
      <c r="H30" s="26">
        <f t="shared" si="4"/>
        <v>43.2</v>
      </c>
      <c r="I30" s="26">
        <v>1</v>
      </c>
      <c r="J30" s="26">
        <f t="shared" si="1"/>
        <v>72.2</v>
      </c>
      <c r="K30" s="32">
        <v>3</v>
      </c>
      <c r="L30" s="19"/>
    </row>
    <row r="31" s="3" customFormat="1" ht="27" customHeight="1" spans="1:12">
      <c r="A31" s="14">
        <v>27</v>
      </c>
      <c r="B31" s="27"/>
      <c r="C31" s="16" t="s">
        <v>70</v>
      </c>
      <c r="D31" s="17" t="s">
        <v>71</v>
      </c>
      <c r="E31" s="15">
        <v>65</v>
      </c>
      <c r="F31" s="26">
        <f t="shared" si="3"/>
        <v>26</v>
      </c>
      <c r="G31" s="26">
        <v>71.5</v>
      </c>
      <c r="H31" s="26">
        <f t="shared" si="4"/>
        <v>42.9</v>
      </c>
      <c r="I31" s="26">
        <v>2</v>
      </c>
      <c r="J31" s="26">
        <f t="shared" si="1"/>
        <v>70.9</v>
      </c>
      <c r="K31" s="32">
        <v>4</v>
      </c>
      <c r="L31" s="19"/>
    </row>
    <row r="32" s="3" customFormat="1" ht="27" customHeight="1" spans="1:12">
      <c r="A32" s="14">
        <v>28</v>
      </c>
      <c r="B32" s="27"/>
      <c r="C32" s="16" t="s">
        <v>72</v>
      </c>
      <c r="D32" s="17" t="s">
        <v>73</v>
      </c>
      <c r="E32" s="15">
        <v>67</v>
      </c>
      <c r="F32" s="26">
        <f t="shared" si="3"/>
        <v>26.8</v>
      </c>
      <c r="G32" s="26">
        <v>71.2</v>
      </c>
      <c r="H32" s="26">
        <f t="shared" si="4"/>
        <v>42.72</v>
      </c>
      <c r="I32" s="26">
        <v>0</v>
      </c>
      <c r="J32" s="26">
        <f t="shared" si="1"/>
        <v>69.52</v>
      </c>
      <c r="K32" s="32">
        <v>5</v>
      </c>
      <c r="L32" s="19"/>
    </row>
    <row r="33" s="3" customFormat="1" ht="27" customHeight="1" spans="1:12">
      <c r="A33" s="14">
        <v>29</v>
      </c>
      <c r="B33" s="27"/>
      <c r="C33" s="16" t="s">
        <v>74</v>
      </c>
      <c r="D33" s="17" t="s">
        <v>75</v>
      </c>
      <c r="E33" s="15">
        <v>65</v>
      </c>
      <c r="F33" s="26">
        <f t="shared" si="3"/>
        <v>26</v>
      </c>
      <c r="G33" s="26">
        <v>69.1</v>
      </c>
      <c r="H33" s="26">
        <f t="shared" si="4"/>
        <v>41.46</v>
      </c>
      <c r="I33" s="26">
        <v>1</v>
      </c>
      <c r="J33" s="26">
        <f t="shared" si="1"/>
        <v>68.46</v>
      </c>
      <c r="K33" s="32">
        <v>6</v>
      </c>
      <c r="L33" s="19"/>
    </row>
    <row r="34" s="3" customFormat="1" ht="27" customHeight="1" spans="1:12">
      <c r="A34" s="14">
        <v>30</v>
      </c>
      <c r="B34" s="25" t="s">
        <v>76</v>
      </c>
      <c r="C34" s="16" t="s">
        <v>77</v>
      </c>
      <c r="D34" s="17" t="s">
        <v>78</v>
      </c>
      <c r="E34" s="15">
        <v>68</v>
      </c>
      <c r="F34" s="26">
        <f t="shared" si="3"/>
        <v>27.2</v>
      </c>
      <c r="G34" s="26">
        <v>79.4</v>
      </c>
      <c r="H34" s="26">
        <f t="shared" si="4"/>
        <v>47.64</v>
      </c>
      <c r="I34" s="26">
        <v>2</v>
      </c>
      <c r="J34" s="26">
        <f t="shared" si="1"/>
        <v>76.84</v>
      </c>
      <c r="K34" s="33">
        <v>1</v>
      </c>
      <c r="L34" s="20"/>
    </row>
    <row r="35" s="3" customFormat="1" ht="27" customHeight="1" spans="1:12">
      <c r="A35" s="14">
        <v>31</v>
      </c>
      <c r="B35" s="27"/>
      <c r="C35" s="16" t="s">
        <v>79</v>
      </c>
      <c r="D35" s="17" t="s">
        <v>80</v>
      </c>
      <c r="E35" s="15">
        <v>75</v>
      </c>
      <c r="F35" s="26">
        <f t="shared" si="3"/>
        <v>30</v>
      </c>
      <c r="G35" s="26">
        <v>74.7</v>
      </c>
      <c r="H35" s="26">
        <f t="shared" si="4"/>
        <v>44.82</v>
      </c>
      <c r="I35" s="26">
        <v>1</v>
      </c>
      <c r="J35" s="26">
        <f t="shared" si="1"/>
        <v>75.82</v>
      </c>
      <c r="K35" s="33">
        <v>2</v>
      </c>
      <c r="L35" s="19"/>
    </row>
    <row r="36" s="2" customFormat="1" ht="27" customHeight="1" spans="1:12">
      <c r="A36" s="14">
        <v>32</v>
      </c>
      <c r="B36" s="27"/>
      <c r="C36" s="16" t="s">
        <v>81</v>
      </c>
      <c r="D36" s="17" t="s">
        <v>82</v>
      </c>
      <c r="E36" s="15">
        <v>74</v>
      </c>
      <c r="F36" s="26">
        <f t="shared" si="3"/>
        <v>29.6</v>
      </c>
      <c r="G36" s="26">
        <v>75.3</v>
      </c>
      <c r="H36" s="26">
        <f t="shared" si="4"/>
        <v>45.18</v>
      </c>
      <c r="I36" s="26">
        <v>1</v>
      </c>
      <c r="J36" s="26">
        <f t="shared" si="1"/>
        <v>75.78</v>
      </c>
      <c r="K36" s="33">
        <v>3</v>
      </c>
      <c r="L36" s="20"/>
    </row>
    <row r="37" s="2" customFormat="1" ht="27" customHeight="1" spans="1:12">
      <c r="A37" s="14">
        <v>33</v>
      </c>
      <c r="B37" s="27"/>
      <c r="C37" s="16" t="s">
        <v>83</v>
      </c>
      <c r="D37" s="17" t="s">
        <v>84</v>
      </c>
      <c r="E37" s="15">
        <v>72</v>
      </c>
      <c r="F37" s="26">
        <f t="shared" si="3"/>
        <v>28.8</v>
      </c>
      <c r="G37" s="26">
        <v>69.8</v>
      </c>
      <c r="H37" s="26">
        <f t="shared" si="4"/>
        <v>41.88</v>
      </c>
      <c r="I37" s="26">
        <v>1</v>
      </c>
      <c r="J37" s="26">
        <f t="shared" si="1"/>
        <v>71.68</v>
      </c>
      <c r="K37" s="33">
        <v>4</v>
      </c>
      <c r="L37" s="19"/>
    </row>
    <row r="38" s="2" customFormat="1" ht="27" customHeight="1" spans="1:12">
      <c r="A38" s="14">
        <v>34</v>
      </c>
      <c r="B38" s="27"/>
      <c r="C38" s="16" t="s">
        <v>85</v>
      </c>
      <c r="D38" s="17" t="s">
        <v>86</v>
      </c>
      <c r="E38" s="15">
        <v>67</v>
      </c>
      <c r="F38" s="26">
        <f t="shared" si="3"/>
        <v>26.8</v>
      </c>
      <c r="G38" s="26">
        <v>70.9</v>
      </c>
      <c r="H38" s="26">
        <f t="shared" si="4"/>
        <v>42.54</v>
      </c>
      <c r="I38" s="26">
        <v>1</v>
      </c>
      <c r="J38" s="26">
        <f t="shared" si="1"/>
        <v>70.34</v>
      </c>
      <c r="K38" s="33">
        <v>5</v>
      </c>
      <c r="L38" s="20"/>
    </row>
    <row r="39" s="2" customFormat="1" ht="27" customHeight="1" spans="1:12">
      <c r="A39" s="14">
        <v>35</v>
      </c>
      <c r="B39" s="25" t="s">
        <v>87</v>
      </c>
      <c r="C39" s="16" t="s">
        <v>88</v>
      </c>
      <c r="D39" s="17" t="s">
        <v>89</v>
      </c>
      <c r="E39" s="15">
        <v>78</v>
      </c>
      <c r="F39" s="26">
        <f t="shared" si="3"/>
        <v>31.2</v>
      </c>
      <c r="G39" s="26">
        <v>76</v>
      </c>
      <c r="H39" s="26">
        <f t="shared" si="4"/>
        <v>45.6</v>
      </c>
      <c r="I39" s="26">
        <v>1</v>
      </c>
      <c r="J39" s="26">
        <f t="shared" si="1"/>
        <v>77.8</v>
      </c>
      <c r="K39" s="26">
        <v>1</v>
      </c>
      <c r="L39" s="20"/>
    </row>
    <row r="40" s="2" customFormat="1" ht="27" customHeight="1" spans="1:12">
      <c r="A40" s="14">
        <v>36</v>
      </c>
      <c r="B40" s="27"/>
      <c r="C40" s="16" t="s">
        <v>90</v>
      </c>
      <c r="D40" s="17" t="s">
        <v>91</v>
      </c>
      <c r="E40" s="15">
        <v>70</v>
      </c>
      <c r="F40" s="26">
        <f t="shared" si="3"/>
        <v>28</v>
      </c>
      <c r="G40" s="26">
        <v>75.8</v>
      </c>
      <c r="H40" s="26">
        <f t="shared" si="4"/>
        <v>45.48</v>
      </c>
      <c r="I40" s="26">
        <v>1</v>
      </c>
      <c r="J40" s="26">
        <f t="shared" si="1"/>
        <v>74.48</v>
      </c>
      <c r="K40" s="26">
        <v>2</v>
      </c>
      <c r="L40" s="20"/>
    </row>
    <row r="41" s="2" customFormat="1" ht="27" customHeight="1" spans="1:12">
      <c r="A41" s="14">
        <v>37</v>
      </c>
      <c r="B41" s="27"/>
      <c r="C41" s="16" t="s">
        <v>92</v>
      </c>
      <c r="D41" s="17" t="s">
        <v>93</v>
      </c>
      <c r="E41" s="15">
        <v>69</v>
      </c>
      <c r="F41" s="26">
        <f t="shared" si="3"/>
        <v>27.6</v>
      </c>
      <c r="G41" s="26">
        <v>71.6</v>
      </c>
      <c r="H41" s="26">
        <f t="shared" si="4"/>
        <v>42.96</v>
      </c>
      <c r="I41" s="26">
        <v>1</v>
      </c>
      <c r="J41" s="26">
        <f t="shared" si="1"/>
        <v>71.56</v>
      </c>
      <c r="K41" s="26">
        <v>3</v>
      </c>
      <c r="L41" s="20"/>
    </row>
    <row r="42" s="2" customFormat="1" ht="27" customHeight="1" spans="1:12">
      <c r="A42" s="14">
        <v>38</v>
      </c>
      <c r="B42" s="15" t="s">
        <v>94</v>
      </c>
      <c r="C42" s="16" t="s">
        <v>95</v>
      </c>
      <c r="D42" s="17" t="s">
        <v>96</v>
      </c>
      <c r="E42" s="15">
        <v>66</v>
      </c>
      <c r="F42" s="26">
        <f t="shared" si="3"/>
        <v>26.4</v>
      </c>
      <c r="G42" s="26">
        <v>70.3</v>
      </c>
      <c r="H42" s="26">
        <f t="shared" si="4"/>
        <v>42.18</v>
      </c>
      <c r="I42" s="26">
        <v>2</v>
      </c>
      <c r="J42" s="26">
        <f t="shared" si="1"/>
        <v>70.58</v>
      </c>
      <c r="K42" s="26">
        <v>1</v>
      </c>
      <c r="L42" s="20"/>
    </row>
    <row r="43" s="2" customFormat="1" ht="27" customHeight="1" spans="1:12">
      <c r="A43" s="14">
        <v>39</v>
      </c>
      <c r="B43" s="15"/>
      <c r="C43" s="16" t="s">
        <v>97</v>
      </c>
      <c r="D43" s="17" t="s">
        <v>98</v>
      </c>
      <c r="E43" s="15">
        <v>67</v>
      </c>
      <c r="F43" s="26">
        <f t="shared" si="3"/>
        <v>26.8</v>
      </c>
      <c r="G43" s="26">
        <v>68.6</v>
      </c>
      <c r="H43" s="26">
        <f t="shared" si="4"/>
        <v>41.16</v>
      </c>
      <c r="I43" s="26">
        <v>2</v>
      </c>
      <c r="J43" s="26">
        <f t="shared" si="1"/>
        <v>69.96</v>
      </c>
      <c r="K43" s="26">
        <v>2</v>
      </c>
      <c r="L43" s="20"/>
    </row>
  </sheetData>
  <mergeCells count="20">
    <mergeCell ref="A1:L1"/>
    <mergeCell ref="G2:L2"/>
    <mergeCell ref="E3:F3"/>
    <mergeCell ref="G3:H3"/>
    <mergeCell ref="A3:A4"/>
    <mergeCell ref="B3:B4"/>
    <mergeCell ref="B5:B9"/>
    <mergeCell ref="B10:B19"/>
    <mergeCell ref="B20:B22"/>
    <mergeCell ref="B23:B27"/>
    <mergeCell ref="B28:B33"/>
    <mergeCell ref="B34:B38"/>
    <mergeCell ref="B39:B41"/>
    <mergeCell ref="B42:B43"/>
    <mergeCell ref="C3:C4"/>
    <mergeCell ref="D3:D4"/>
    <mergeCell ref="I3:I4"/>
    <mergeCell ref="J3:J4"/>
    <mergeCell ref="K3:K4"/>
    <mergeCell ref="L3:L4"/>
  </mergeCells>
  <pageMargins left="0.314583333333333" right="0.118055555555556" top="0.550694444444444" bottom="0.708333333333333" header="0.5" footer="0.0388888888888889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43"/>
  <sheetViews>
    <sheetView tabSelected="1" topLeftCell="A35" workbookViewId="0">
      <selection activeCell="C38" sqref="C38"/>
    </sheetView>
  </sheetViews>
  <sheetFormatPr defaultColWidth="9" defaultRowHeight="13.5" outlineLevelCol="4"/>
  <cols>
    <col min="1" max="1" width="11.625" customWidth="1"/>
    <col min="2" max="2" width="18.125" style="4" customWidth="1"/>
    <col min="3" max="3" width="19.375" customWidth="1"/>
    <col min="4" max="4" width="24.5" customWidth="1"/>
    <col min="5" max="5" width="24.75" customWidth="1"/>
  </cols>
  <sheetData>
    <row r="1" ht="33" customHeight="1" spans="1:5">
      <c r="A1" s="5" t="s">
        <v>0</v>
      </c>
      <c r="B1" s="5"/>
      <c r="C1" s="5"/>
      <c r="D1" s="5"/>
      <c r="E1" s="5"/>
    </row>
    <row r="2" ht="27" spans="1:5">
      <c r="A2" s="5"/>
      <c r="B2" s="6"/>
      <c r="C2" s="7"/>
      <c r="D2" s="8" t="s">
        <v>99</v>
      </c>
      <c r="E2" s="9"/>
    </row>
    <row r="3" spans="1:5">
      <c r="A3" s="10" t="s">
        <v>2</v>
      </c>
      <c r="B3" s="10" t="s">
        <v>3</v>
      </c>
      <c r="C3" s="10" t="s">
        <v>4</v>
      </c>
      <c r="D3" s="11" t="s">
        <v>5</v>
      </c>
      <c r="E3" s="12" t="s">
        <v>11</v>
      </c>
    </row>
    <row r="4" ht="17" customHeight="1" spans="1:5">
      <c r="A4" s="13"/>
      <c r="B4" s="13"/>
      <c r="C4" s="13"/>
      <c r="D4" s="11"/>
      <c r="E4" s="12"/>
    </row>
    <row r="5" s="1" customFormat="1" ht="32" customHeight="1" spans="1:5">
      <c r="A5" s="14">
        <v>1</v>
      </c>
      <c r="B5" s="15" t="s">
        <v>13</v>
      </c>
      <c r="C5" s="16" t="s">
        <v>14</v>
      </c>
      <c r="D5" s="17" t="s">
        <v>15</v>
      </c>
      <c r="E5" s="18"/>
    </row>
    <row r="6" s="1" customFormat="1" ht="32" customHeight="1" spans="1:5">
      <c r="A6" s="14">
        <v>2</v>
      </c>
      <c r="B6" s="15"/>
      <c r="C6" s="16" t="s">
        <v>16</v>
      </c>
      <c r="D6" s="17" t="s">
        <v>17</v>
      </c>
      <c r="E6" s="18"/>
    </row>
    <row r="7" s="1" customFormat="1" ht="32" customHeight="1" spans="1:5">
      <c r="A7" s="14">
        <v>3</v>
      </c>
      <c r="B7" s="15"/>
      <c r="C7" s="16" t="s">
        <v>18</v>
      </c>
      <c r="D7" s="17" t="s">
        <v>19</v>
      </c>
      <c r="E7" s="18"/>
    </row>
    <row r="8" s="1" customFormat="1" ht="32" customHeight="1" spans="1:5">
      <c r="A8" s="14">
        <v>4</v>
      </c>
      <c r="B8" s="15"/>
      <c r="C8" s="16" t="s">
        <v>20</v>
      </c>
      <c r="D8" s="17" t="s">
        <v>21</v>
      </c>
      <c r="E8" s="18"/>
    </row>
    <row r="9" s="2" customFormat="1" ht="32" customHeight="1" spans="1:5">
      <c r="A9" s="14">
        <v>5</v>
      </c>
      <c r="B9" s="15"/>
      <c r="C9" s="16" t="s">
        <v>22</v>
      </c>
      <c r="D9" s="17" t="s">
        <v>23</v>
      </c>
      <c r="E9" s="18"/>
    </row>
    <row r="10" s="2" customFormat="1" ht="32" customHeight="1" spans="1:5">
      <c r="A10" s="14">
        <v>6</v>
      </c>
      <c r="B10" s="15" t="s">
        <v>24</v>
      </c>
      <c r="C10" s="16" t="s">
        <v>25</v>
      </c>
      <c r="D10" s="17" t="s">
        <v>26</v>
      </c>
      <c r="E10" s="18"/>
    </row>
    <row r="11" s="2" customFormat="1" ht="32" customHeight="1" spans="1:5">
      <c r="A11" s="14">
        <v>7</v>
      </c>
      <c r="B11" s="15"/>
      <c r="C11" s="16" t="s">
        <v>27</v>
      </c>
      <c r="D11" s="17" t="s">
        <v>28</v>
      </c>
      <c r="E11" s="18"/>
    </row>
    <row r="12" s="2" customFormat="1" ht="32" customHeight="1" spans="1:5">
      <c r="A12" s="14">
        <v>8</v>
      </c>
      <c r="B12" s="15"/>
      <c r="C12" s="16" t="s">
        <v>29</v>
      </c>
      <c r="D12" s="17" t="s">
        <v>30</v>
      </c>
      <c r="E12" s="18"/>
    </row>
    <row r="13" s="2" customFormat="1" ht="32" customHeight="1" spans="1:5">
      <c r="A13" s="14">
        <v>9</v>
      </c>
      <c r="B13" s="15"/>
      <c r="C13" s="16" t="s">
        <v>31</v>
      </c>
      <c r="D13" s="17" t="s">
        <v>32</v>
      </c>
      <c r="E13" s="18"/>
    </row>
    <row r="14" s="2" customFormat="1" ht="32" customHeight="1" spans="1:5">
      <c r="A14" s="14">
        <v>10</v>
      </c>
      <c r="B14" s="15"/>
      <c r="C14" s="16" t="s">
        <v>33</v>
      </c>
      <c r="D14" s="17" t="s">
        <v>34</v>
      </c>
      <c r="E14" s="18"/>
    </row>
    <row r="15" s="2" customFormat="1" ht="32" customHeight="1" spans="1:5">
      <c r="A15" s="14">
        <v>11</v>
      </c>
      <c r="B15" s="15"/>
      <c r="C15" s="16" t="s">
        <v>35</v>
      </c>
      <c r="D15" s="17" t="s">
        <v>36</v>
      </c>
      <c r="E15" s="18"/>
    </row>
    <row r="16" s="2" customFormat="1" ht="32" customHeight="1" spans="1:5">
      <c r="A16" s="14">
        <v>12</v>
      </c>
      <c r="B16" s="15"/>
      <c r="C16" s="16" t="s">
        <v>37</v>
      </c>
      <c r="D16" s="17" t="s">
        <v>38</v>
      </c>
      <c r="E16" s="18"/>
    </row>
    <row r="17" s="2" customFormat="1" ht="32" customHeight="1" spans="1:5">
      <c r="A17" s="14">
        <v>13</v>
      </c>
      <c r="B17" s="15"/>
      <c r="C17" s="16" t="s">
        <v>39</v>
      </c>
      <c r="D17" s="17" t="s">
        <v>40</v>
      </c>
      <c r="E17" s="18"/>
    </row>
    <row r="18" s="2" customFormat="1" ht="32" customHeight="1" spans="1:5">
      <c r="A18" s="14">
        <v>14</v>
      </c>
      <c r="B18" s="15"/>
      <c r="C18" s="16" t="s">
        <v>41</v>
      </c>
      <c r="D18" s="17" t="s">
        <v>42</v>
      </c>
      <c r="E18" s="18"/>
    </row>
    <row r="19" s="2" customFormat="1" ht="32" customHeight="1" spans="1:5">
      <c r="A19" s="14">
        <v>15</v>
      </c>
      <c r="B19" s="15"/>
      <c r="C19" s="16" t="s">
        <v>43</v>
      </c>
      <c r="D19" s="17" t="s">
        <v>44</v>
      </c>
      <c r="E19" s="18"/>
    </row>
    <row r="20" s="2" customFormat="1" ht="32" customHeight="1" spans="1:5">
      <c r="A20" s="14">
        <v>16</v>
      </c>
      <c r="B20" s="15" t="s">
        <v>45</v>
      </c>
      <c r="C20" s="16" t="s">
        <v>46</v>
      </c>
      <c r="D20" s="17" t="s">
        <v>47</v>
      </c>
      <c r="E20" s="19"/>
    </row>
    <row r="21" s="2" customFormat="1" ht="32" customHeight="1" spans="1:5">
      <c r="A21" s="14">
        <v>17</v>
      </c>
      <c r="B21" s="15"/>
      <c r="C21" s="16" t="s">
        <v>48</v>
      </c>
      <c r="D21" s="17" t="s">
        <v>49</v>
      </c>
      <c r="E21" s="18"/>
    </row>
    <row r="22" s="2" customFormat="1" ht="32" customHeight="1" spans="1:5">
      <c r="A22" s="14">
        <v>18</v>
      </c>
      <c r="B22" s="15"/>
      <c r="C22" s="16" t="s">
        <v>50</v>
      </c>
      <c r="D22" s="17" t="s">
        <v>51</v>
      </c>
      <c r="E22" s="18"/>
    </row>
    <row r="23" s="2" customFormat="1" ht="32" customHeight="1" spans="1:5">
      <c r="A23" s="14">
        <v>19</v>
      </c>
      <c r="B23" s="15" t="s">
        <v>52</v>
      </c>
      <c r="C23" s="16" t="s">
        <v>53</v>
      </c>
      <c r="D23" s="17" t="s">
        <v>54</v>
      </c>
      <c r="E23" s="19"/>
    </row>
    <row r="24" s="2" customFormat="1" ht="32" customHeight="1" spans="1:5">
      <c r="A24" s="14">
        <v>20</v>
      </c>
      <c r="B24" s="15"/>
      <c r="C24" s="16" t="s">
        <v>55</v>
      </c>
      <c r="D24" s="17" t="s">
        <v>56</v>
      </c>
      <c r="E24" s="19"/>
    </row>
    <row r="25" s="2" customFormat="1" ht="32" customHeight="1" spans="1:5">
      <c r="A25" s="14">
        <v>21</v>
      </c>
      <c r="B25" s="15"/>
      <c r="C25" s="16" t="s">
        <v>57</v>
      </c>
      <c r="D25" s="17" t="s">
        <v>58</v>
      </c>
      <c r="E25" s="19"/>
    </row>
    <row r="26" s="2" customFormat="1" ht="32" customHeight="1" spans="1:5">
      <c r="A26" s="14">
        <v>22</v>
      </c>
      <c r="B26" s="15"/>
      <c r="C26" s="16" t="s">
        <v>59</v>
      </c>
      <c r="D26" s="17" t="s">
        <v>60</v>
      </c>
      <c r="E26" s="19"/>
    </row>
    <row r="27" s="2" customFormat="1" ht="32" customHeight="1" spans="1:5">
      <c r="A27" s="14">
        <v>23</v>
      </c>
      <c r="B27" s="15"/>
      <c r="C27" s="16" t="s">
        <v>61</v>
      </c>
      <c r="D27" s="17" t="s">
        <v>62</v>
      </c>
      <c r="E27" s="19"/>
    </row>
    <row r="28" s="3" customFormat="1" ht="32" customHeight="1" spans="1:5">
      <c r="A28" s="14">
        <v>24</v>
      </c>
      <c r="B28" s="15" t="s">
        <v>63</v>
      </c>
      <c r="C28" s="16" t="s">
        <v>64</v>
      </c>
      <c r="D28" s="17" t="s">
        <v>65</v>
      </c>
      <c r="E28" s="19"/>
    </row>
    <row r="29" s="3" customFormat="1" ht="32" customHeight="1" spans="1:5">
      <c r="A29" s="14">
        <v>25</v>
      </c>
      <c r="B29" s="15"/>
      <c r="C29" s="16" t="s">
        <v>66</v>
      </c>
      <c r="D29" s="17" t="s">
        <v>67</v>
      </c>
      <c r="E29" s="19"/>
    </row>
    <row r="30" s="3" customFormat="1" ht="32" customHeight="1" spans="1:5">
      <c r="A30" s="14">
        <v>26</v>
      </c>
      <c r="B30" s="15"/>
      <c r="C30" s="16" t="s">
        <v>68</v>
      </c>
      <c r="D30" s="17" t="s">
        <v>69</v>
      </c>
      <c r="E30" s="19"/>
    </row>
    <row r="31" s="3" customFormat="1" ht="32" customHeight="1" spans="1:5">
      <c r="A31" s="14">
        <v>27</v>
      </c>
      <c r="B31" s="15"/>
      <c r="C31" s="16" t="s">
        <v>70</v>
      </c>
      <c r="D31" s="17" t="s">
        <v>71</v>
      </c>
      <c r="E31" s="19"/>
    </row>
    <row r="32" s="3" customFormat="1" ht="32" customHeight="1" spans="1:5">
      <c r="A32" s="14">
        <v>28</v>
      </c>
      <c r="B32" s="15"/>
      <c r="C32" s="16" t="s">
        <v>72</v>
      </c>
      <c r="D32" s="17" t="s">
        <v>73</v>
      </c>
      <c r="E32" s="19"/>
    </row>
    <row r="33" s="3" customFormat="1" ht="32" customHeight="1" spans="1:5">
      <c r="A33" s="14">
        <v>29</v>
      </c>
      <c r="B33" s="15"/>
      <c r="C33" s="16" t="s">
        <v>74</v>
      </c>
      <c r="D33" s="17" t="s">
        <v>75</v>
      </c>
      <c r="E33" s="19"/>
    </row>
    <row r="34" s="3" customFormat="1" ht="32" customHeight="1" spans="1:5">
      <c r="A34" s="14">
        <v>30</v>
      </c>
      <c r="B34" s="15" t="s">
        <v>76</v>
      </c>
      <c r="C34" s="16" t="s">
        <v>77</v>
      </c>
      <c r="D34" s="17" t="s">
        <v>78</v>
      </c>
      <c r="E34" s="20"/>
    </row>
    <row r="35" s="3" customFormat="1" ht="32" customHeight="1" spans="1:5">
      <c r="A35" s="14">
        <v>31</v>
      </c>
      <c r="B35" s="15"/>
      <c r="C35" s="16" t="s">
        <v>79</v>
      </c>
      <c r="D35" s="17" t="s">
        <v>80</v>
      </c>
      <c r="E35" s="19"/>
    </row>
    <row r="36" s="2" customFormat="1" ht="32" customHeight="1" spans="1:5">
      <c r="A36" s="14">
        <v>32</v>
      </c>
      <c r="B36" s="15"/>
      <c r="C36" s="16" t="s">
        <v>81</v>
      </c>
      <c r="D36" s="17" t="s">
        <v>82</v>
      </c>
      <c r="E36" s="20"/>
    </row>
    <row r="37" s="2" customFormat="1" ht="32" customHeight="1" spans="1:5">
      <c r="A37" s="14">
        <v>33</v>
      </c>
      <c r="B37" s="15"/>
      <c r="C37" s="16" t="s">
        <v>83</v>
      </c>
      <c r="D37" s="17" t="s">
        <v>84</v>
      </c>
      <c r="E37" s="19"/>
    </row>
    <row r="38" s="2" customFormat="1" ht="32" customHeight="1" spans="1:5">
      <c r="A38" s="14">
        <v>34</v>
      </c>
      <c r="B38" s="15"/>
      <c r="C38" s="16" t="s">
        <v>85</v>
      </c>
      <c r="D38" s="17" t="s">
        <v>86</v>
      </c>
      <c r="E38" s="20"/>
    </row>
    <row r="39" s="2" customFormat="1" ht="32" customHeight="1" spans="1:5">
      <c r="A39" s="14">
        <v>35</v>
      </c>
      <c r="B39" s="15" t="s">
        <v>87</v>
      </c>
      <c r="C39" s="16" t="s">
        <v>88</v>
      </c>
      <c r="D39" s="17" t="s">
        <v>89</v>
      </c>
      <c r="E39" s="20"/>
    </row>
    <row r="40" s="2" customFormat="1" ht="32" customHeight="1" spans="1:5">
      <c r="A40" s="14">
        <v>36</v>
      </c>
      <c r="B40" s="15"/>
      <c r="C40" s="16" t="s">
        <v>90</v>
      </c>
      <c r="D40" s="17" t="s">
        <v>91</v>
      </c>
      <c r="E40" s="20"/>
    </row>
    <row r="41" s="2" customFormat="1" ht="32" customHeight="1" spans="1:5">
      <c r="A41" s="14">
        <v>37</v>
      </c>
      <c r="B41" s="15"/>
      <c r="C41" s="16" t="s">
        <v>92</v>
      </c>
      <c r="D41" s="17" t="s">
        <v>93</v>
      </c>
      <c r="E41" s="20"/>
    </row>
    <row r="42" s="2" customFormat="1" ht="32" customHeight="1" spans="1:5">
      <c r="A42" s="14">
        <v>38</v>
      </c>
      <c r="B42" s="15" t="s">
        <v>94</v>
      </c>
      <c r="C42" s="16" t="s">
        <v>95</v>
      </c>
      <c r="D42" s="17" t="s">
        <v>96</v>
      </c>
      <c r="E42" s="20"/>
    </row>
    <row r="43" s="2" customFormat="1" ht="32" customHeight="1" spans="1:5">
      <c r="A43" s="14">
        <v>39</v>
      </c>
      <c r="B43" s="15"/>
      <c r="C43" s="16" t="s">
        <v>97</v>
      </c>
      <c r="D43" s="17" t="s">
        <v>98</v>
      </c>
      <c r="E43" s="20"/>
    </row>
  </sheetData>
  <mergeCells count="15">
    <mergeCell ref="A1:E1"/>
    <mergeCell ref="D2:E2"/>
    <mergeCell ref="A3:A4"/>
    <mergeCell ref="B3:B4"/>
    <mergeCell ref="B5:B9"/>
    <mergeCell ref="B10:B19"/>
    <mergeCell ref="B20:B22"/>
    <mergeCell ref="B23:B27"/>
    <mergeCell ref="B28:B33"/>
    <mergeCell ref="B34:B38"/>
    <mergeCell ref="B39:B41"/>
    <mergeCell ref="B42:B43"/>
    <mergeCell ref="C3:C4"/>
    <mergeCell ref="D3:D4"/>
    <mergeCell ref="E3:E4"/>
  </mergeCells>
  <pageMargins left="0.66875" right="0.118055555555556" top="0.550694444444444" bottom="0.708333333333333" header="0.5" footer="0.0388888888888889"/>
  <pageSetup paperSize="9" scale="9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按成绩排名-汇总表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吴娟</dc:creator>
  <cp:lastModifiedBy>Administrator</cp:lastModifiedBy>
  <dcterms:created xsi:type="dcterms:W3CDTF">2024-03-25T06:21:00Z</dcterms:created>
  <dcterms:modified xsi:type="dcterms:W3CDTF">2024-03-25T08:05:59Z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31861D3047184BA5A39CBA3BC00F857F_13</vt:lpwstr>
  </property>
  <property fmtid="{D5CDD505-2E9C-101B-9397-08002B2CF9AE}" pid="3" name="KSOProductBuildVer">
    <vt:lpwstr>2052-12.1.0.16412</vt:lpwstr>
  </property>
</Properties>
</file>