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总成绩" sheetId="2" r:id="rId1"/>
  </sheets>
  <definedNames>
    <definedName name="_xlnm._FilterDatabase" localSheetId="0" hidden="1">总成绩!$A$1:$K$242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<sst xmlns="http://schemas.openxmlformats.org/spreadsheetml/2006/main" count="758" uniqueCount="393">
  <si>
    <t>机构名称</t>
  </si>
  <si>
    <t>职位代码</t>
  </si>
  <si>
    <t>职位名称</t>
  </si>
  <si>
    <t>招录人数</t>
  </si>
  <si>
    <t>准考证号</t>
  </si>
  <si>
    <t>姓名</t>
  </si>
  <si>
    <t>性别</t>
  </si>
  <si>
    <t>笔试成绩</t>
  </si>
  <si>
    <t>面试成绩</t>
  </si>
  <si>
    <t>总成绩</t>
  </si>
  <si>
    <t>备注</t>
  </si>
  <si>
    <t>衢州资本、衢控集团</t>
  </si>
  <si>
    <t>审计法务部岗</t>
  </si>
  <si>
    <t>20243092914</t>
  </si>
  <si>
    <t>张立锋</t>
  </si>
  <si>
    <t>男</t>
  </si>
  <si>
    <t>入围体检</t>
  </si>
  <si>
    <t>20243092915</t>
  </si>
  <si>
    <t>王佳俊</t>
  </si>
  <si>
    <t>20243092913</t>
  </si>
  <si>
    <t>女</t>
  </si>
  <si>
    <t>20243092909</t>
  </si>
  <si>
    <t>20243092917</t>
  </si>
  <si>
    <t>20243092916</t>
  </si>
  <si>
    <t>-</t>
  </si>
  <si>
    <t>人事主管岗</t>
  </si>
  <si>
    <t>20243091018</t>
  </si>
  <si>
    <t>王烨</t>
  </si>
  <si>
    <t>20243091016</t>
  </si>
  <si>
    <t>20243091015</t>
  </si>
  <si>
    <t>人事薪酬岗</t>
  </si>
  <si>
    <t>20243091125</t>
  </si>
  <si>
    <t>廖伟琪</t>
  </si>
  <si>
    <t>20243091119</t>
  </si>
  <si>
    <t>20243091124</t>
  </si>
  <si>
    <t>基金管理岗</t>
  </si>
  <si>
    <t>20243090429</t>
  </si>
  <si>
    <t>游璀悦</t>
  </si>
  <si>
    <t>20243090430</t>
  </si>
  <si>
    <t>行政综合岗</t>
  </si>
  <si>
    <t>20243090107</t>
  </si>
  <si>
    <t>杨燕琴</t>
  </si>
  <si>
    <t>20243090108</t>
  </si>
  <si>
    <t>20243090104</t>
  </si>
  <si>
    <t>文宣岗</t>
  </si>
  <si>
    <t>20243090124</t>
  </si>
  <si>
    <t>周婕</t>
  </si>
  <si>
    <t>20243090204</t>
  </si>
  <si>
    <t>20243090203</t>
  </si>
  <si>
    <t>党建岗</t>
  </si>
  <si>
    <t>20243091223</t>
  </si>
  <si>
    <t>李艳美</t>
  </si>
  <si>
    <t>20243091202</t>
  </si>
  <si>
    <t>20243091225</t>
  </si>
  <si>
    <t>20243091226</t>
  </si>
  <si>
    <t>国有资产交易业务岗</t>
  </si>
  <si>
    <t>20243091305</t>
  </si>
  <si>
    <t>吴黄飞</t>
  </si>
  <si>
    <t>20243091309</t>
  </si>
  <si>
    <t>杨霜</t>
  </si>
  <si>
    <t>20243091302</t>
  </si>
  <si>
    <t>20243091312</t>
  </si>
  <si>
    <t>20243091301</t>
  </si>
  <si>
    <t>20243091310</t>
  </si>
  <si>
    <t>阳光平台市场拓展岗</t>
  </si>
  <si>
    <t>20243091319</t>
  </si>
  <si>
    <t>毛承宇</t>
  </si>
  <si>
    <t>20243091320</t>
  </si>
  <si>
    <t>20243091321</t>
  </si>
  <si>
    <t>阳光平台业务岗</t>
  </si>
  <si>
    <t>20243091407</t>
  </si>
  <si>
    <t>柴欢欢</t>
  </si>
  <si>
    <t>20243091404</t>
  </si>
  <si>
    <t>欧阳旭</t>
  </si>
  <si>
    <t>20243091401</t>
  </si>
  <si>
    <t>20243091406</t>
  </si>
  <si>
    <t>20243091402</t>
  </si>
  <si>
    <t>20243091405</t>
  </si>
  <si>
    <t>综合岗</t>
  </si>
  <si>
    <t>20243090221</t>
  </si>
  <si>
    <t>郑雪琴</t>
  </si>
  <si>
    <t>20243090222</t>
  </si>
  <si>
    <t>20243090223</t>
  </si>
  <si>
    <t>综合管理岗</t>
  </si>
  <si>
    <t>20243090228</t>
  </si>
  <si>
    <t>饶晓玲</t>
  </si>
  <si>
    <t>20243090226</t>
  </si>
  <si>
    <t>20243090227</t>
  </si>
  <si>
    <t>出纳岗</t>
  </si>
  <si>
    <t>20243091515</t>
  </si>
  <si>
    <t>周奕</t>
  </si>
  <si>
    <t>20243091423</t>
  </si>
  <si>
    <t>20243091509</t>
  </si>
  <si>
    <t>融资岗</t>
  </si>
  <si>
    <t>20243091521</t>
  </si>
  <si>
    <t>郑琳</t>
  </si>
  <si>
    <t>20243091522</t>
  </si>
  <si>
    <t>20243091516</t>
  </si>
  <si>
    <t>运营岗</t>
  </si>
  <si>
    <t>20243091602</t>
  </si>
  <si>
    <t>封盈</t>
  </si>
  <si>
    <t>20243091601</t>
  </si>
  <si>
    <t>20243091603</t>
  </si>
  <si>
    <t>业务岗</t>
  </si>
  <si>
    <t>20243091621</t>
  </si>
  <si>
    <t>段淑卿</t>
  </si>
  <si>
    <t>20243091720</t>
  </si>
  <si>
    <t>宋雯丽</t>
  </si>
  <si>
    <t>20243091707</t>
  </si>
  <si>
    <t>余咪咪</t>
  </si>
  <si>
    <t>20243091617</t>
  </si>
  <si>
    <t>陈晓洋</t>
  </si>
  <si>
    <t>20243092224</t>
  </si>
  <si>
    <t>胡月</t>
  </si>
  <si>
    <t>20243091619</t>
  </si>
  <si>
    <t>20243091703</t>
  </si>
  <si>
    <t>20243091608</t>
  </si>
  <si>
    <t>20243091701</t>
  </si>
  <si>
    <t>20243092221</t>
  </si>
  <si>
    <t>20243091704</t>
  </si>
  <si>
    <t>20243091604</t>
  </si>
  <si>
    <t>20243091613</t>
  </si>
  <si>
    <t>20243091718</t>
  </si>
  <si>
    <t>20243091612</t>
  </si>
  <si>
    <t>20243091614</t>
  </si>
  <si>
    <t>20243091625</t>
  </si>
  <si>
    <t>20243091624</t>
  </si>
  <si>
    <t>衢通集团</t>
  </si>
  <si>
    <t>财务专员岗</t>
  </si>
  <si>
    <t>20243091807</t>
  </si>
  <si>
    <t>汪齐悦</t>
  </si>
  <si>
    <t>20243091801</t>
  </si>
  <si>
    <t>20243092002</t>
  </si>
  <si>
    <t>财务管理员岗</t>
  </si>
  <si>
    <t>20243092018</t>
  </si>
  <si>
    <t>周志强</t>
  </si>
  <si>
    <t>20243092021</t>
  </si>
  <si>
    <t>20243092020</t>
  </si>
  <si>
    <t>检测管理岗5</t>
  </si>
  <si>
    <t>20243092103</t>
  </si>
  <si>
    <t>徐凯悦</t>
  </si>
  <si>
    <t>20243092102</t>
  </si>
  <si>
    <t>20243092104</t>
  </si>
  <si>
    <t>质量体系岗</t>
  </si>
  <si>
    <t>20243092106</t>
  </si>
  <si>
    <t>郑文榕</t>
  </si>
  <si>
    <t>20243092107</t>
  </si>
  <si>
    <t>项目管理岗1</t>
  </si>
  <si>
    <t>20243092109</t>
  </si>
  <si>
    <t>汪兴国</t>
  </si>
  <si>
    <t>20243092110</t>
  </si>
  <si>
    <t>20243092111</t>
  </si>
  <si>
    <t>市场拓展岗</t>
  </si>
  <si>
    <t>20243091628</t>
  </si>
  <si>
    <t>周迪梵</t>
  </si>
  <si>
    <t>20243091630</t>
  </si>
  <si>
    <t>20243091627</t>
  </si>
  <si>
    <t>工程运营岗</t>
  </si>
  <si>
    <t>20243092114</t>
  </si>
  <si>
    <t>徐斌</t>
  </si>
  <si>
    <t>20243092113</t>
  </si>
  <si>
    <t>20243092116</t>
  </si>
  <si>
    <t>工程管理岗</t>
  </si>
  <si>
    <t>20243092201</t>
  </si>
  <si>
    <t>洪水华</t>
  </si>
  <si>
    <t>20243092205</t>
  </si>
  <si>
    <t>20243092207</t>
  </si>
  <si>
    <t>运营管理岗</t>
  </si>
  <si>
    <t>20243090313</t>
  </si>
  <si>
    <t>刘远强</t>
  </si>
  <si>
    <t>20243090312</t>
  </si>
  <si>
    <t>20243090308</t>
  </si>
  <si>
    <t>机务岗</t>
  </si>
  <si>
    <t>20243090528</t>
  </si>
  <si>
    <t>吕正男</t>
  </si>
  <si>
    <t>20243090529</t>
  </si>
  <si>
    <t>20243090530</t>
  </si>
  <si>
    <t>城投集团</t>
  </si>
  <si>
    <t>财务融资部副科长</t>
  </si>
  <si>
    <t>20243090303</t>
  </si>
  <si>
    <t>林欢</t>
  </si>
  <si>
    <t>研发主管</t>
  </si>
  <si>
    <t>何晓</t>
  </si>
  <si>
    <t>景区运营专员</t>
  </si>
  <si>
    <t>20243092507</t>
  </si>
  <si>
    <t>金灵</t>
  </si>
  <si>
    <t>20243092505</t>
  </si>
  <si>
    <t>郑姝琦</t>
  </si>
  <si>
    <t>20243092508</t>
  </si>
  <si>
    <t>20243092407</t>
  </si>
  <si>
    <t>20243092327</t>
  </si>
  <si>
    <t>20243092324</t>
  </si>
  <si>
    <t>20243092506</t>
  </si>
  <si>
    <t>20243092410</t>
  </si>
  <si>
    <t>运营专员</t>
  </si>
  <si>
    <t>20243092426</t>
  </si>
  <si>
    <t>叶啸天</t>
  </si>
  <si>
    <t>20243092425</t>
  </si>
  <si>
    <t>大花园集团</t>
  </si>
  <si>
    <t>纪检岗</t>
  </si>
  <si>
    <t>20243090327</t>
  </si>
  <si>
    <t>邵舒芳</t>
  </si>
  <si>
    <t>20243090401</t>
  </si>
  <si>
    <t>20243090323</t>
  </si>
  <si>
    <t>建设管理岗</t>
  </si>
  <si>
    <t>20243092212</t>
  </si>
  <si>
    <t>夏立伟</t>
  </si>
  <si>
    <t>20243092214</t>
  </si>
  <si>
    <t>20243092213</t>
  </si>
  <si>
    <t>项目前期岗</t>
  </si>
  <si>
    <t>20243092216</t>
  </si>
  <si>
    <t>潘鹏程</t>
  </si>
  <si>
    <t>20243092218</t>
  </si>
  <si>
    <t>20243092303</t>
  </si>
  <si>
    <t>20243092217</t>
  </si>
  <si>
    <t>副总经理岗</t>
  </si>
  <si>
    <t>徐毅刚</t>
  </si>
  <si>
    <t>水利建设管理岗2</t>
  </si>
  <si>
    <t>朱勇列</t>
  </si>
  <si>
    <t>建筑工程建设管理岗</t>
  </si>
  <si>
    <t>20243092308</t>
  </si>
  <si>
    <t>李佳威</t>
  </si>
  <si>
    <t>20243092309</t>
  </si>
  <si>
    <t>生态产权部招标代理岗</t>
  </si>
  <si>
    <t>20243091525</t>
  </si>
  <si>
    <t>朱井芬</t>
  </si>
  <si>
    <t>20243091523</t>
  </si>
  <si>
    <t>综合办公室岗</t>
  </si>
  <si>
    <t>20243090405</t>
  </si>
  <si>
    <t>刘欢欢</t>
  </si>
  <si>
    <t>20243090407</t>
  </si>
  <si>
    <t>20243090406</t>
  </si>
  <si>
    <t>工程技术岗</t>
  </si>
  <si>
    <t>20243092317</t>
  </si>
  <si>
    <t>徐晨凯</t>
  </si>
  <si>
    <t>20243092312</t>
  </si>
  <si>
    <t>20243092319</t>
  </si>
  <si>
    <t>工业集团</t>
  </si>
  <si>
    <t>计划财务部经理</t>
  </si>
  <si>
    <t>20243092605</t>
  </si>
  <si>
    <t>余顺</t>
  </si>
  <si>
    <t>20243092607</t>
  </si>
  <si>
    <t>20243092606</t>
  </si>
  <si>
    <t>财政金融岗</t>
  </si>
  <si>
    <t>20243092610</t>
  </si>
  <si>
    <t>余国灵</t>
  </si>
  <si>
    <t>20243092608</t>
  </si>
  <si>
    <t>20243092611</t>
  </si>
  <si>
    <t>综合文字岗</t>
  </si>
  <si>
    <t>20243090410</t>
  </si>
  <si>
    <t>余文旭</t>
  </si>
  <si>
    <t>20243090411</t>
  </si>
  <si>
    <t>20243090409</t>
  </si>
  <si>
    <t>综合行政岗</t>
  </si>
  <si>
    <t>20243090416</t>
  </si>
  <si>
    <t>李晓玲</t>
  </si>
  <si>
    <t>20243090417</t>
  </si>
  <si>
    <t>陈炜轩</t>
  </si>
  <si>
    <t>20243090413</t>
  </si>
  <si>
    <t>20243090415</t>
  </si>
  <si>
    <t>20243090412</t>
  </si>
  <si>
    <t>安全岗</t>
  </si>
  <si>
    <t>20243090421</t>
  </si>
  <si>
    <t>方家圣</t>
  </si>
  <si>
    <t>20243090422</t>
  </si>
  <si>
    <t>20243090419</t>
  </si>
  <si>
    <t>业务管理部业务岗</t>
  </si>
  <si>
    <t>20243090507</t>
  </si>
  <si>
    <t>叶晓薇</t>
  </si>
  <si>
    <t>20243090504</t>
  </si>
  <si>
    <t>20243090511</t>
  </si>
  <si>
    <t>园区运维岗</t>
  </si>
  <si>
    <t>20243090526</t>
  </si>
  <si>
    <t>郑诗妤</t>
  </si>
  <si>
    <t>20243090520</t>
  </si>
  <si>
    <t>20243090603</t>
  </si>
  <si>
    <t>现场管理岗</t>
  </si>
  <si>
    <t>20243092713</t>
  </si>
  <si>
    <t>徐鑫楠</t>
  </si>
  <si>
    <t>20243092710</t>
  </si>
  <si>
    <t>20243092624</t>
  </si>
  <si>
    <t>慧城产业集团</t>
  </si>
  <si>
    <t>资产及档案管理岗</t>
  </si>
  <si>
    <t>20243090611</t>
  </si>
  <si>
    <t>吴婉欣</t>
  </si>
  <si>
    <t>20243090624</t>
  </si>
  <si>
    <t>20243090610</t>
  </si>
  <si>
    <t>20243090714</t>
  </si>
  <si>
    <t>吴钰洁</t>
  </si>
  <si>
    <t>20243090718</t>
  </si>
  <si>
    <t>20243090720</t>
  </si>
  <si>
    <t>人事工作岗</t>
  </si>
  <si>
    <t>20243092725</t>
  </si>
  <si>
    <t>吴莹霞</t>
  </si>
  <si>
    <t>20243092723</t>
  </si>
  <si>
    <t>关迪</t>
  </si>
  <si>
    <t>20243092714</t>
  </si>
  <si>
    <t>20243092717</t>
  </si>
  <si>
    <t>20243092715</t>
  </si>
  <si>
    <t>20243092716</t>
  </si>
  <si>
    <t>法务岗</t>
  </si>
  <si>
    <t>20243092616</t>
  </si>
  <si>
    <t>姚凯丽</t>
  </si>
  <si>
    <t>20243092617</t>
  </si>
  <si>
    <t>纪检专员岗</t>
  </si>
  <si>
    <t>20243090723</t>
  </si>
  <si>
    <t>李璇</t>
  </si>
  <si>
    <t>20243090721</t>
  </si>
  <si>
    <t>20243090722</t>
  </si>
  <si>
    <t>20243090726</t>
  </si>
  <si>
    <t>毛建波</t>
  </si>
  <si>
    <t>20243090727</t>
  </si>
  <si>
    <t>建筑设计岗</t>
  </si>
  <si>
    <t>20243092908</t>
  </si>
  <si>
    <t>陈红乐</t>
  </si>
  <si>
    <t>20243092906</t>
  </si>
  <si>
    <t>20243092905</t>
  </si>
  <si>
    <t>20243092901</t>
  </si>
  <si>
    <t>20243092907</t>
  </si>
  <si>
    <t>贸易业务员</t>
  </si>
  <si>
    <t>20243090729</t>
  </si>
  <si>
    <t>郑宗豪</t>
  </si>
  <si>
    <t>20243090728</t>
  </si>
  <si>
    <t>20243090730</t>
  </si>
  <si>
    <t>园区管理岗</t>
  </si>
  <si>
    <t>20243090803</t>
  </si>
  <si>
    <t>王蓉</t>
  </si>
  <si>
    <t>20243090806</t>
  </si>
  <si>
    <t>20243090804</t>
  </si>
  <si>
    <t>20243090819</t>
  </si>
  <si>
    <t>徐瑞琦</t>
  </si>
  <si>
    <t>20243090817</t>
  </si>
  <si>
    <t>20243090814</t>
  </si>
  <si>
    <t>招投标管理岗</t>
  </si>
  <si>
    <t>20243092820</t>
  </si>
  <si>
    <t>丁臻凯</t>
  </si>
  <si>
    <t>20243092817</t>
  </si>
  <si>
    <t>20243092821</t>
  </si>
  <si>
    <t>20243090824</t>
  </si>
  <si>
    <t>汪于翔</t>
  </si>
  <si>
    <t>20243090910</t>
  </si>
  <si>
    <t>20243090903</t>
  </si>
  <si>
    <t>工程预算岗</t>
  </si>
  <si>
    <t>20243092806</t>
  </si>
  <si>
    <t>邱晓燕</t>
  </si>
  <si>
    <t>20243092802</t>
  </si>
  <si>
    <t>20243092807</t>
  </si>
  <si>
    <t>生产管理岗</t>
  </si>
  <si>
    <t>20243092030</t>
  </si>
  <si>
    <t>郑贞刚</t>
  </si>
  <si>
    <t>20243092029</t>
  </si>
  <si>
    <t>招标代理部部门经理</t>
  </si>
  <si>
    <t>20243091001</t>
  </si>
  <si>
    <t>李娟</t>
  </si>
  <si>
    <t>20243091004</t>
  </si>
  <si>
    <t>20243091006</t>
  </si>
  <si>
    <t>造价咨询岗1</t>
  </si>
  <si>
    <t>20243092524</t>
  </si>
  <si>
    <t>范正渭</t>
  </si>
  <si>
    <t>20243092522</t>
  </si>
  <si>
    <t>造价咨询岗5</t>
  </si>
  <si>
    <t>20243092809</t>
  </si>
  <si>
    <t>傅昊泽</t>
  </si>
  <si>
    <t>20243092811</t>
  </si>
  <si>
    <t>郑伶俐</t>
  </si>
  <si>
    <t>20243092808</t>
  </si>
  <si>
    <t>20243092813</t>
  </si>
  <si>
    <t>20243092812</t>
  </si>
  <si>
    <t>20243092810</t>
  </si>
  <si>
    <t>招标代理岗1</t>
  </si>
  <si>
    <t>20243092823</t>
  </si>
  <si>
    <t>谭佶颖</t>
  </si>
  <si>
    <t>20243092822</t>
  </si>
  <si>
    <t>20243092824</t>
  </si>
  <si>
    <t>招标代理岗2</t>
  </si>
  <si>
    <t>20243090127</t>
  </si>
  <si>
    <t>舒琪</t>
  </si>
  <si>
    <t>20243090125</t>
  </si>
  <si>
    <t>王启</t>
  </si>
  <si>
    <t>20243090126</t>
  </si>
  <si>
    <t>20243090130</t>
  </si>
  <si>
    <t>20243090128</t>
  </si>
  <si>
    <t>20243090129</t>
  </si>
  <si>
    <t>全过程项目咨询岗</t>
  </si>
  <si>
    <t>20243092528</t>
  </si>
  <si>
    <t>方鑫</t>
  </si>
  <si>
    <t>20243092526</t>
  </si>
  <si>
    <t>20243092525</t>
  </si>
  <si>
    <t>20243092527</t>
  </si>
  <si>
    <t>20243090229</t>
  </si>
  <si>
    <t>方艺佳</t>
  </si>
  <si>
    <t>20243092926</t>
  </si>
  <si>
    <t>20243092924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</si>
</sst>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tabSelected="1" zoomScale="115" zoomScaleNormal="115" workbookViewId="0">
      <pane xSplit="7" ySplit="1" topLeftCell="H230" activePane="bottomRight" state="frozen"/>
      <selection/>
      <selection pane="topRight"/>
      <selection pane="bottomLeft"/>
      <selection pane="bottomRight" activeCell="B236" sqref="B236:B239"/>
    </sheetView>
  </sheetViews>
  <sheetFormatPr defaultColWidth="9" defaultRowHeight="14.25"/>
  <cols>
    <col min="1" max="1" width="20.375" style="1" customWidth="1"/>
    <col min="2" max="2" width="9.875" style="2" customWidth="1"/>
    <col min="3" max="3" width="22.625" style="1" customWidth="1"/>
    <col min="4" max="4" width="9.875" style="1" customWidth="1"/>
    <col min="5" max="5" width="12.625" style="1" customWidth="1"/>
    <col min="6" max="6" width="7.375" style="1" customWidth="1"/>
    <col min="7" max="7" width="5.625" style="1" customWidth="1"/>
    <col min="8" max="9" width="9.875" style="1" customWidth="1"/>
    <col min="10" max="10" width="7.75" style="1" customWidth="1"/>
    <col min="11" max="11" width="11.625" style="1" customWidth="1"/>
    <col min="12" max="16384" width="9" style="1"/>
  </cols>
  <sheetData>
    <row r="1" s="1" customFormat="1" ht="23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="1" customFormat="1" ht="13" customHeight="1" spans="1:11">
      <c r="A2" s="4" t="s">
        <v>11</v>
      </c>
      <c r="B2" s="4">
        <v>2101</v>
      </c>
      <c r="C2" s="4" t="s">
        <v>12</v>
      </c>
      <c r="D2" s="5">
        <v>2</v>
      </c>
      <c r="E2" s="5" t="s">
        <v>13</v>
      </c>
      <c r="F2" s="5" t="s">
        <v>14</v>
      </c>
      <c r="G2" s="5" t="s">
        <v>15</v>
      </c>
      <c r="H2" s="5">
        <v>83.5</v>
      </c>
      <c r="I2" s="5">
        <v>81.6</v>
      </c>
      <c r="J2" s="5">
        <f>ROUND(H2*0.3+I2*0.7,2)</f>
        <v>82.17</v>
      </c>
      <c r="K2" s="5" t="s">
        <v>16</v>
      </c>
    </row>
    <row r="3" s="1" customFormat="1" spans="1:11">
      <c r="A3" s="6"/>
      <c r="B3" s="6"/>
      <c r="C3" s="6"/>
      <c r="D3" s="5">
        <v>2</v>
      </c>
      <c r="E3" s="5" t="s">
        <v>17</v>
      </c>
      <c r="F3" s="5" t="s">
        <v>18</v>
      </c>
      <c r="G3" s="5" t="s">
        <v>15</v>
      </c>
      <c r="H3" s="5">
        <v>70</v>
      </c>
      <c r="I3" s="5">
        <v>86</v>
      </c>
      <c r="J3" s="5">
        <f>ROUND(H3*0.3+I3*0.7,2)</f>
        <v>81.2</v>
      </c>
      <c r="K3" s="5" t="s">
        <v>16</v>
      </c>
    </row>
    <row r="4" s="1" customFormat="1" spans="1:11">
      <c r="A4" s="6"/>
      <c r="B4" s="6"/>
      <c r="C4" s="6"/>
      <c r="D4" s="5">
        <v>2</v>
      </c>
      <c r="E4" s="5" t="s">
        <v>19</v>
      </c>
      <c r="F4" s="5"/>
      <c r="G4" s="5" t="s">
        <v>20</v>
      </c>
      <c r="H4" s="5">
        <v>73</v>
      </c>
      <c r="I4" s="5">
        <v>84.2</v>
      </c>
      <c r="J4" s="5">
        <f>ROUND(H4*0.3+I4*0.7,2)</f>
        <v>80.84</v>
      </c>
      <c r="K4" s="5"/>
    </row>
    <row r="5" s="1" customFormat="1" spans="1:11">
      <c r="A5" s="6"/>
      <c r="B5" s="6"/>
      <c r="C5" s="6"/>
      <c r="D5" s="5">
        <v>2</v>
      </c>
      <c r="E5" s="5" t="s">
        <v>21</v>
      </c>
      <c r="F5" s="5"/>
      <c r="G5" s="5" t="s">
        <v>20</v>
      </c>
      <c r="H5" s="5">
        <v>67.5</v>
      </c>
      <c r="I5" s="5">
        <v>79.6</v>
      </c>
      <c r="J5" s="5">
        <f>ROUND(H5*0.3+I5*0.7,2)</f>
        <v>75.97</v>
      </c>
      <c r="K5" s="5"/>
    </row>
    <row r="6" s="1" customFormat="1" spans="1:11">
      <c r="A6" s="6"/>
      <c r="B6" s="6"/>
      <c r="C6" s="6"/>
      <c r="D6" s="5">
        <v>2</v>
      </c>
      <c r="E6" s="5" t="s">
        <v>22</v>
      </c>
      <c r="F6" s="5"/>
      <c r="G6" s="5" t="s">
        <v>20</v>
      </c>
      <c r="H6" s="5">
        <v>67.5</v>
      </c>
      <c r="I6" s="5">
        <v>75.2</v>
      </c>
      <c r="J6" s="5">
        <f>ROUND(H6*0.3+I6*0.7,2)</f>
        <v>72.89</v>
      </c>
      <c r="K6" s="5"/>
    </row>
    <row r="7" s="1" customFormat="1" spans="1:11">
      <c r="A7" s="6"/>
      <c r="B7" s="7"/>
      <c r="C7" s="7"/>
      <c r="D7" s="5">
        <v>2</v>
      </c>
      <c r="E7" s="5" t="s">
        <v>23</v>
      </c>
      <c r="F7" s="5"/>
      <c r="G7" s="5" t="s">
        <v>15</v>
      </c>
      <c r="H7" s="5">
        <v>72</v>
      </c>
      <c r="I7" s="5" t="s">
        <v>24</v>
      </c>
      <c r="J7" s="5" t="s">
        <v>24</v>
      </c>
      <c r="K7" s="5"/>
    </row>
    <row r="8" s="1" customFormat="1" spans="1:11">
      <c r="A8" s="6"/>
      <c r="B8" s="4">
        <v>2102</v>
      </c>
      <c r="C8" s="4" t="s">
        <v>25</v>
      </c>
      <c r="D8" s="5">
        <v>1</v>
      </c>
      <c r="E8" s="5" t="s">
        <v>26</v>
      </c>
      <c r="F8" s="5" t="s">
        <v>27</v>
      </c>
      <c r="G8" s="5" t="s">
        <v>20</v>
      </c>
      <c r="H8" s="5">
        <v>70.5</v>
      </c>
      <c r="I8" s="5">
        <v>84.8</v>
      </c>
      <c r="J8" s="5">
        <f t="shared" ref="J8:J20" si="0">ROUND(H8*0.3+I8*0.7,2)</f>
        <v>80.51</v>
      </c>
      <c r="K8" s="5" t="s">
        <v>16</v>
      </c>
    </row>
    <row r="9" s="1" customFormat="1" spans="1:11">
      <c r="A9" s="6"/>
      <c r="B9" s="6"/>
      <c r="C9" s="6"/>
      <c r="D9" s="5">
        <v>1</v>
      </c>
      <c r="E9" s="5" t="s">
        <v>28</v>
      </c>
      <c r="F9" s="5"/>
      <c r="G9" s="5" t="s">
        <v>20</v>
      </c>
      <c r="H9" s="5">
        <v>70</v>
      </c>
      <c r="I9" s="5">
        <v>79.6</v>
      </c>
      <c r="J9" s="5">
        <f t="shared" si="0"/>
        <v>76.72</v>
      </c>
      <c r="K9" s="5"/>
    </row>
    <row r="10" s="1" customFormat="1" spans="1:11">
      <c r="A10" s="6"/>
      <c r="B10" s="7"/>
      <c r="C10" s="7"/>
      <c r="D10" s="5">
        <v>1</v>
      </c>
      <c r="E10" s="5" t="s">
        <v>29</v>
      </c>
      <c r="F10" s="5"/>
      <c r="G10" s="5" t="s">
        <v>20</v>
      </c>
      <c r="H10" s="5">
        <v>72</v>
      </c>
      <c r="I10" s="5">
        <v>78.2</v>
      </c>
      <c r="J10" s="5">
        <f t="shared" si="0"/>
        <v>76.34</v>
      </c>
      <c r="K10" s="5"/>
    </row>
    <row r="11" s="1" customFormat="1" spans="1:11">
      <c r="A11" s="6"/>
      <c r="B11" s="4">
        <v>2103</v>
      </c>
      <c r="C11" s="4" t="s">
        <v>30</v>
      </c>
      <c r="D11" s="5">
        <v>1</v>
      </c>
      <c r="E11" s="5" t="s">
        <v>31</v>
      </c>
      <c r="F11" s="5" t="s">
        <v>32</v>
      </c>
      <c r="G11" s="5" t="s">
        <v>15</v>
      </c>
      <c r="H11" s="5">
        <v>74.5</v>
      </c>
      <c r="I11" s="5">
        <v>80</v>
      </c>
      <c r="J11" s="5">
        <f t="shared" si="0"/>
        <v>78.35</v>
      </c>
      <c r="K11" s="5" t="s">
        <v>16</v>
      </c>
    </row>
    <row r="12" s="1" customFormat="1" spans="1:11">
      <c r="A12" s="6"/>
      <c r="B12" s="6"/>
      <c r="C12" s="6"/>
      <c r="D12" s="5">
        <v>1</v>
      </c>
      <c r="E12" s="5" t="s">
        <v>33</v>
      </c>
      <c r="F12" s="5"/>
      <c r="G12" s="5" t="s">
        <v>20</v>
      </c>
      <c r="H12" s="5">
        <v>73.5</v>
      </c>
      <c r="I12" s="5">
        <v>76.6</v>
      </c>
      <c r="J12" s="5">
        <f t="shared" si="0"/>
        <v>75.67</v>
      </c>
      <c r="K12" s="5"/>
    </row>
    <row r="13" s="1" customFormat="1" spans="1:11">
      <c r="A13" s="6"/>
      <c r="B13" s="7"/>
      <c r="C13" s="7"/>
      <c r="D13" s="5">
        <v>1</v>
      </c>
      <c r="E13" s="5" t="s">
        <v>34</v>
      </c>
      <c r="F13" s="5"/>
      <c r="G13" s="5" t="s">
        <v>20</v>
      </c>
      <c r="H13" s="5">
        <v>73.5</v>
      </c>
      <c r="I13" s="5">
        <v>75.4</v>
      </c>
      <c r="J13" s="5">
        <f t="shared" si="0"/>
        <v>74.83</v>
      </c>
      <c r="K13" s="5"/>
    </row>
    <row r="14" s="1" customFormat="1" spans="1:11">
      <c r="A14" s="6"/>
      <c r="B14" s="4">
        <v>2106</v>
      </c>
      <c r="C14" s="4" t="s">
        <v>35</v>
      </c>
      <c r="D14" s="5">
        <v>1</v>
      </c>
      <c r="E14" s="5" t="s">
        <v>36</v>
      </c>
      <c r="F14" s="5" t="s">
        <v>37</v>
      </c>
      <c r="G14" s="5" t="s">
        <v>20</v>
      </c>
      <c r="H14" s="5">
        <v>73.5</v>
      </c>
      <c r="I14" s="5">
        <v>86.8</v>
      </c>
      <c r="J14" s="5">
        <f t="shared" si="0"/>
        <v>82.81</v>
      </c>
      <c r="K14" s="5" t="s">
        <v>16</v>
      </c>
    </row>
    <row r="15" s="1" customFormat="1" spans="1:11">
      <c r="A15" s="6"/>
      <c r="B15" s="7"/>
      <c r="C15" s="7"/>
      <c r="D15" s="5">
        <v>1</v>
      </c>
      <c r="E15" s="5" t="s">
        <v>38</v>
      </c>
      <c r="F15" s="5"/>
      <c r="G15" s="5" t="s">
        <v>15</v>
      </c>
      <c r="H15" s="5">
        <v>74</v>
      </c>
      <c r="I15" s="5">
        <v>80.6</v>
      </c>
      <c r="J15" s="5">
        <f t="shared" si="0"/>
        <v>78.62</v>
      </c>
      <c r="K15" s="5"/>
    </row>
    <row r="16" s="1" customFormat="1" spans="1:11">
      <c r="A16" s="6"/>
      <c r="B16" s="4">
        <v>2107</v>
      </c>
      <c r="C16" s="4" t="s">
        <v>39</v>
      </c>
      <c r="D16" s="5">
        <v>1</v>
      </c>
      <c r="E16" s="5" t="s">
        <v>40</v>
      </c>
      <c r="F16" s="5" t="s">
        <v>41</v>
      </c>
      <c r="G16" s="5" t="s">
        <v>20</v>
      </c>
      <c r="H16" s="5">
        <v>81.75</v>
      </c>
      <c r="I16" s="5">
        <v>84.2</v>
      </c>
      <c r="J16" s="5">
        <f t="shared" si="0"/>
        <v>83.47</v>
      </c>
      <c r="K16" s="5" t="s">
        <v>16</v>
      </c>
    </row>
    <row r="17" s="1" customFormat="1" spans="1:11">
      <c r="A17" s="6"/>
      <c r="B17" s="6"/>
      <c r="C17" s="6"/>
      <c r="D17" s="5">
        <v>1</v>
      </c>
      <c r="E17" s="5" t="s">
        <v>42</v>
      </c>
      <c r="F17" s="5"/>
      <c r="G17" s="5" t="s">
        <v>20</v>
      </c>
      <c r="H17" s="5">
        <v>83</v>
      </c>
      <c r="I17" s="5">
        <v>81.8</v>
      </c>
      <c r="J17" s="5">
        <f t="shared" si="0"/>
        <v>82.16</v>
      </c>
      <c r="K17" s="5"/>
    </row>
    <row r="18" s="1" customFormat="1" spans="1:11">
      <c r="A18" s="6"/>
      <c r="B18" s="7"/>
      <c r="C18" s="7"/>
      <c r="D18" s="5">
        <v>1</v>
      </c>
      <c r="E18" s="5" t="s">
        <v>43</v>
      </c>
      <c r="F18" s="5"/>
      <c r="G18" s="5" t="s">
        <v>20</v>
      </c>
      <c r="H18" s="5">
        <v>78.25</v>
      </c>
      <c r="I18" s="5">
        <v>79.8</v>
      </c>
      <c r="J18" s="5">
        <f t="shared" si="0"/>
        <v>79.34</v>
      </c>
      <c r="K18" s="5"/>
    </row>
    <row r="19" s="1" customFormat="1" spans="1:11">
      <c r="A19" s="6"/>
      <c r="B19" s="4">
        <v>2108</v>
      </c>
      <c r="C19" s="4" t="s">
        <v>44</v>
      </c>
      <c r="D19" s="5">
        <v>1</v>
      </c>
      <c r="E19" s="5" t="s">
        <v>45</v>
      </c>
      <c r="F19" s="5" t="s">
        <v>46</v>
      </c>
      <c r="G19" s="5" t="s">
        <v>20</v>
      </c>
      <c r="H19" s="5">
        <v>83.5</v>
      </c>
      <c r="I19" s="5">
        <v>82.2</v>
      </c>
      <c r="J19" s="5">
        <f t="shared" si="0"/>
        <v>82.59</v>
      </c>
      <c r="K19" s="5" t="s">
        <v>16</v>
      </c>
    </row>
    <row r="20" s="1" customFormat="1" spans="1:11">
      <c r="A20" s="6"/>
      <c r="B20" s="6"/>
      <c r="C20" s="6"/>
      <c r="D20" s="5">
        <v>1</v>
      </c>
      <c r="E20" s="5" t="s">
        <v>47</v>
      </c>
      <c r="F20" s="5"/>
      <c r="G20" s="5" t="s">
        <v>20</v>
      </c>
      <c r="H20" s="5">
        <v>85.25</v>
      </c>
      <c r="I20" s="5">
        <v>79.4</v>
      </c>
      <c r="J20" s="5">
        <f t="shared" si="0"/>
        <v>81.16</v>
      </c>
      <c r="K20" s="5"/>
    </row>
    <row r="21" s="1" customFormat="1" ht="13" customHeight="1" spans="1:11">
      <c r="A21" s="6"/>
      <c r="B21" s="7"/>
      <c r="C21" s="7"/>
      <c r="D21" s="5">
        <v>1</v>
      </c>
      <c r="E21" s="5" t="s">
        <v>48</v>
      </c>
      <c r="F21" s="5"/>
      <c r="G21" s="5" t="s">
        <v>20</v>
      </c>
      <c r="H21" s="5">
        <v>85</v>
      </c>
      <c r="I21" s="5" t="s">
        <v>24</v>
      </c>
      <c r="J21" s="5" t="s">
        <v>24</v>
      </c>
      <c r="K21" s="5"/>
    </row>
    <row r="22" s="1" customFormat="1" spans="1:11">
      <c r="A22" s="6"/>
      <c r="B22" s="4">
        <v>2109</v>
      </c>
      <c r="C22" s="4" t="s">
        <v>49</v>
      </c>
      <c r="D22" s="5">
        <v>1</v>
      </c>
      <c r="E22" s="5" t="s">
        <v>50</v>
      </c>
      <c r="F22" s="5" t="s">
        <v>51</v>
      </c>
      <c r="G22" s="5" t="s">
        <v>20</v>
      </c>
      <c r="H22" s="5">
        <v>76</v>
      </c>
      <c r="I22" s="5">
        <v>83.6</v>
      </c>
      <c r="J22" s="5">
        <f t="shared" ref="J22:J38" si="1">ROUND(H22*0.3+I22*0.7,2)</f>
        <v>81.32</v>
      </c>
      <c r="K22" s="5" t="s">
        <v>16</v>
      </c>
    </row>
    <row r="23" s="1" customFormat="1" ht="12" customHeight="1" spans="1:11">
      <c r="A23" s="6"/>
      <c r="B23" s="6"/>
      <c r="C23" s="6"/>
      <c r="D23" s="5">
        <v>1</v>
      </c>
      <c r="E23" s="5" t="s">
        <v>52</v>
      </c>
      <c r="F23" s="5"/>
      <c r="G23" s="5" t="s">
        <v>20</v>
      </c>
      <c r="H23" s="5">
        <v>81.5</v>
      </c>
      <c r="I23" s="5">
        <v>76</v>
      </c>
      <c r="J23" s="5">
        <f t="shared" si="1"/>
        <v>77.65</v>
      </c>
      <c r="K23" s="5"/>
    </row>
    <row r="24" s="1" customFormat="1" spans="1:11">
      <c r="A24" s="6"/>
      <c r="B24" s="6"/>
      <c r="C24" s="6"/>
      <c r="D24" s="5">
        <v>1</v>
      </c>
      <c r="E24" s="5" t="s">
        <v>53</v>
      </c>
      <c r="F24" s="5"/>
      <c r="G24" s="5" t="s">
        <v>20</v>
      </c>
      <c r="H24" s="5">
        <v>77.5</v>
      </c>
      <c r="I24" s="5">
        <v>76.6</v>
      </c>
      <c r="J24" s="5">
        <f t="shared" si="1"/>
        <v>76.87</v>
      </c>
      <c r="K24" s="5"/>
    </row>
    <row r="25" s="1" customFormat="1" spans="1:11">
      <c r="A25" s="6"/>
      <c r="B25" s="7"/>
      <c r="C25" s="7"/>
      <c r="D25" s="5">
        <v>1</v>
      </c>
      <c r="E25" s="5" t="s">
        <v>54</v>
      </c>
      <c r="F25" s="5"/>
      <c r="G25" s="5" t="s">
        <v>20</v>
      </c>
      <c r="H25" s="5">
        <v>76</v>
      </c>
      <c r="I25" s="5">
        <v>73.4</v>
      </c>
      <c r="J25" s="5">
        <f t="shared" si="1"/>
        <v>74.18</v>
      </c>
      <c r="K25" s="5"/>
    </row>
    <row r="26" s="1" customFormat="1" spans="1:11">
      <c r="A26" s="6"/>
      <c r="B26" s="4">
        <v>2110</v>
      </c>
      <c r="C26" s="4" t="s">
        <v>55</v>
      </c>
      <c r="D26" s="5">
        <v>2</v>
      </c>
      <c r="E26" s="5" t="s">
        <v>56</v>
      </c>
      <c r="F26" s="5" t="s">
        <v>57</v>
      </c>
      <c r="G26" s="5" t="s">
        <v>15</v>
      </c>
      <c r="H26" s="5">
        <v>70</v>
      </c>
      <c r="I26" s="5">
        <v>84.2</v>
      </c>
      <c r="J26" s="5">
        <f t="shared" si="1"/>
        <v>79.94</v>
      </c>
      <c r="K26" s="5" t="s">
        <v>16</v>
      </c>
    </row>
    <row r="27" s="1" customFormat="1" spans="1:11">
      <c r="A27" s="6"/>
      <c r="B27" s="6"/>
      <c r="C27" s="6"/>
      <c r="D27" s="5">
        <v>2</v>
      </c>
      <c r="E27" s="5" t="s">
        <v>58</v>
      </c>
      <c r="F27" s="5" t="s">
        <v>59</v>
      </c>
      <c r="G27" s="5" t="s">
        <v>20</v>
      </c>
      <c r="H27" s="5">
        <v>66.5</v>
      </c>
      <c r="I27" s="5">
        <v>84.4</v>
      </c>
      <c r="J27" s="5">
        <f t="shared" si="1"/>
        <v>79.03</v>
      </c>
      <c r="K27" s="5" t="s">
        <v>16</v>
      </c>
    </row>
    <row r="28" s="1" customFormat="1" spans="1:11">
      <c r="A28" s="6"/>
      <c r="B28" s="6"/>
      <c r="C28" s="6"/>
      <c r="D28" s="5">
        <v>2</v>
      </c>
      <c r="E28" s="5" t="s">
        <v>60</v>
      </c>
      <c r="F28" s="5"/>
      <c r="G28" s="5" t="s">
        <v>15</v>
      </c>
      <c r="H28" s="5">
        <v>72</v>
      </c>
      <c r="I28" s="5">
        <v>79</v>
      </c>
      <c r="J28" s="5">
        <f t="shared" si="1"/>
        <v>76.9</v>
      </c>
      <c r="K28" s="5"/>
    </row>
    <row r="29" s="1" customFormat="1" spans="1:11">
      <c r="A29" s="6"/>
      <c r="B29" s="6"/>
      <c r="C29" s="6"/>
      <c r="D29" s="5">
        <v>2</v>
      </c>
      <c r="E29" s="5" t="s">
        <v>61</v>
      </c>
      <c r="F29" s="5"/>
      <c r="G29" s="5" t="s">
        <v>15</v>
      </c>
      <c r="H29" s="5">
        <v>69.5</v>
      </c>
      <c r="I29" s="5">
        <v>79.4</v>
      </c>
      <c r="J29" s="5">
        <f t="shared" si="1"/>
        <v>76.43</v>
      </c>
      <c r="K29" s="5"/>
    </row>
    <row r="30" s="1" customFormat="1" spans="1:11">
      <c r="A30" s="6"/>
      <c r="B30" s="6"/>
      <c r="C30" s="6"/>
      <c r="D30" s="5">
        <v>2</v>
      </c>
      <c r="E30" s="5" t="s">
        <v>62</v>
      </c>
      <c r="F30" s="5"/>
      <c r="G30" s="5" t="s">
        <v>15</v>
      </c>
      <c r="H30" s="5">
        <v>70.5</v>
      </c>
      <c r="I30" s="5">
        <v>76.4</v>
      </c>
      <c r="J30" s="5">
        <f t="shared" si="1"/>
        <v>74.63</v>
      </c>
      <c r="K30" s="5"/>
    </row>
    <row r="31" s="1" customFormat="1" spans="1:11">
      <c r="A31" s="6"/>
      <c r="B31" s="7"/>
      <c r="C31" s="7"/>
      <c r="D31" s="5">
        <v>2</v>
      </c>
      <c r="E31" s="5" t="s">
        <v>63</v>
      </c>
      <c r="F31" s="5"/>
      <c r="G31" s="5" t="s">
        <v>15</v>
      </c>
      <c r="H31" s="5">
        <v>66.5</v>
      </c>
      <c r="I31" s="5">
        <v>77.6</v>
      </c>
      <c r="J31" s="5">
        <f t="shared" si="1"/>
        <v>74.27</v>
      </c>
      <c r="K31" s="5"/>
    </row>
    <row r="32" s="1" customFormat="1" spans="1:11">
      <c r="A32" s="6"/>
      <c r="B32" s="4">
        <v>2111</v>
      </c>
      <c r="C32" s="4" t="s">
        <v>64</v>
      </c>
      <c r="D32" s="5">
        <v>1</v>
      </c>
      <c r="E32" s="5" t="s">
        <v>65</v>
      </c>
      <c r="F32" s="5" t="s">
        <v>66</v>
      </c>
      <c r="G32" s="5" t="s">
        <v>15</v>
      </c>
      <c r="H32" s="5">
        <v>78</v>
      </c>
      <c r="I32" s="5">
        <v>84</v>
      </c>
      <c r="J32" s="5">
        <f t="shared" si="1"/>
        <v>82.2</v>
      </c>
      <c r="K32" s="5" t="s">
        <v>16</v>
      </c>
    </row>
    <row r="33" s="1" customFormat="1" spans="1:11">
      <c r="A33" s="6"/>
      <c r="B33" s="6"/>
      <c r="C33" s="6"/>
      <c r="D33" s="5">
        <v>1</v>
      </c>
      <c r="E33" s="5" t="s">
        <v>67</v>
      </c>
      <c r="F33" s="5"/>
      <c r="G33" s="5" t="s">
        <v>15</v>
      </c>
      <c r="H33" s="5">
        <v>72</v>
      </c>
      <c r="I33" s="5">
        <v>82.2</v>
      </c>
      <c r="J33" s="5">
        <f t="shared" si="1"/>
        <v>79.14</v>
      </c>
      <c r="K33" s="5"/>
    </row>
    <row r="34" s="1" customFormat="1" spans="1:11">
      <c r="A34" s="6"/>
      <c r="B34" s="7"/>
      <c r="C34" s="7"/>
      <c r="D34" s="5">
        <v>1</v>
      </c>
      <c r="E34" s="5" t="s">
        <v>68</v>
      </c>
      <c r="F34" s="5"/>
      <c r="G34" s="5" t="s">
        <v>20</v>
      </c>
      <c r="H34" s="5">
        <v>71.5</v>
      </c>
      <c r="I34" s="5">
        <v>80.8</v>
      </c>
      <c r="J34" s="5">
        <f t="shared" si="1"/>
        <v>78.01</v>
      </c>
      <c r="K34" s="5"/>
    </row>
    <row r="35" s="1" customFormat="1" spans="1:11">
      <c r="A35" s="6"/>
      <c r="B35" s="4">
        <v>2112</v>
      </c>
      <c r="C35" s="4" t="s">
        <v>69</v>
      </c>
      <c r="D35" s="5">
        <v>2</v>
      </c>
      <c r="E35" s="5" t="s">
        <v>70</v>
      </c>
      <c r="F35" s="5" t="s">
        <v>71</v>
      </c>
      <c r="G35" s="5" t="s">
        <v>20</v>
      </c>
      <c r="H35" s="5">
        <v>74</v>
      </c>
      <c r="I35" s="5">
        <v>86.6</v>
      </c>
      <c r="J35" s="5">
        <f t="shared" si="1"/>
        <v>82.82</v>
      </c>
      <c r="K35" s="5" t="s">
        <v>16</v>
      </c>
    </row>
    <row r="36" s="1" customFormat="1" spans="1:11">
      <c r="A36" s="6"/>
      <c r="B36" s="6"/>
      <c r="C36" s="6"/>
      <c r="D36" s="5">
        <v>2</v>
      </c>
      <c r="E36" s="5" t="s">
        <v>72</v>
      </c>
      <c r="F36" s="5" t="s">
        <v>73</v>
      </c>
      <c r="G36" s="5" t="s">
        <v>15</v>
      </c>
      <c r="H36" s="5">
        <v>64</v>
      </c>
      <c r="I36" s="5">
        <v>83.8</v>
      </c>
      <c r="J36" s="5">
        <f t="shared" si="1"/>
        <v>77.86</v>
      </c>
      <c r="K36" s="5" t="s">
        <v>16</v>
      </c>
    </row>
    <row r="37" s="1" customFormat="1" spans="1:11">
      <c r="A37" s="6"/>
      <c r="B37" s="6"/>
      <c r="C37" s="6"/>
      <c r="D37" s="5">
        <v>2</v>
      </c>
      <c r="E37" s="5" t="s">
        <v>74</v>
      </c>
      <c r="F37" s="5"/>
      <c r="G37" s="5" t="s">
        <v>20</v>
      </c>
      <c r="H37" s="5">
        <v>73</v>
      </c>
      <c r="I37" s="5">
        <v>78.4</v>
      </c>
      <c r="J37" s="5">
        <f t="shared" si="1"/>
        <v>76.78</v>
      </c>
      <c r="K37" s="5"/>
    </row>
    <row r="38" s="1" customFormat="1" spans="1:11">
      <c r="A38" s="6"/>
      <c r="B38" s="6"/>
      <c r="C38" s="6"/>
      <c r="D38" s="5">
        <v>2</v>
      </c>
      <c r="E38" s="5" t="s">
        <v>75</v>
      </c>
      <c r="F38" s="5"/>
      <c r="G38" s="5" t="s">
        <v>20</v>
      </c>
      <c r="H38" s="5">
        <v>72.5</v>
      </c>
      <c r="I38" s="5">
        <v>75</v>
      </c>
      <c r="J38" s="5">
        <f t="shared" si="1"/>
        <v>74.25</v>
      </c>
      <c r="K38" s="5"/>
    </row>
    <row r="39" s="1" customFormat="1" spans="1:11">
      <c r="A39" s="6"/>
      <c r="B39" s="6"/>
      <c r="C39" s="6"/>
      <c r="D39" s="5">
        <v>2</v>
      </c>
      <c r="E39" s="5" t="s">
        <v>76</v>
      </c>
      <c r="F39" s="5"/>
      <c r="G39" s="5" t="s">
        <v>15</v>
      </c>
      <c r="H39" s="5">
        <v>58</v>
      </c>
      <c r="I39" s="5" t="s">
        <v>24</v>
      </c>
      <c r="J39" s="5" t="s">
        <v>24</v>
      </c>
      <c r="K39" s="5"/>
    </row>
    <row r="40" s="1" customFormat="1" spans="1:11">
      <c r="A40" s="6"/>
      <c r="B40" s="7"/>
      <c r="C40" s="7"/>
      <c r="D40" s="5">
        <v>2</v>
      </c>
      <c r="E40" s="5" t="s">
        <v>77</v>
      </c>
      <c r="F40" s="5"/>
      <c r="G40" s="5" t="s">
        <v>15</v>
      </c>
      <c r="H40" s="5">
        <v>48.5</v>
      </c>
      <c r="I40" s="5" t="s">
        <v>24</v>
      </c>
      <c r="J40" s="5" t="s">
        <v>24</v>
      </c>
      <c r="K40" s="5"/>
    </row>
    <row r="41" s="1" customFormat="1" spans="1:11">
      <c r="A41" s="6"/>
      <c r="B41" s="4">
        <v>2113</v>
      </c>
      <c r="C41" s="4" t="s">
        <v>78</v>
      </c>
      <c r="D41" s="5">
        <v>1</v>
      </c>
      <c r="E41" s="5" t="s">
        <v>79</v>
      </c>
      <c r="F41" s="5" t="s">
        <v>80</v>
      </c>
      <c r="G41" s="5" t="s">
        <v>20</v>
      </c>
      <c r="H41" s="5">
        <v>84.5</v>
      </c>
      <c r="I41" s="5">
        <v>85.6</v>
      </c>
      <c r="J41" s="5">
        <f t="shared" ref="J41:J51" si="2">ROUND(H41*0.3+I41*0.7,2)</f>
        <v>85.27</v>
      </c>
      <c r="K41" s="5" t="s">
        <v>16</v>
      </c>
    </row>
    <row r="42" s="1" customFormat="1" spans="1:11">
      <c r="A42" s="6"/>
      <c r="B42" s="6"/>
      <c r="C42" s="6"/>
      <c r="D42" s="5">
        <v>1</v>
      </c>
      <c r="E42" s="5" t="s">
        <v>81</v>
      </c>
      <c r="F42" s="5"/>
      <c r="G42" s="5" t="s">
        <v>20</v>
      </c>
      <c r="H42" s="5">
        <v>78</v>
      </c>
      <c r="I42" s="5">
        <v>84.4</v>
      </c>
      <c r="J42" s="5">
        <f t="shared" si="2"/>
        <v>82.48</v>
      </c>
      <c r="K42" s="5"/>
    </row>
    <row r="43" s="1" customFormat="1" spans="1:11">
      <c r="A43" s="6"/>
      <c r="B43" s="7"/>
      <c r="C43" s="7"/>
      <c r="D43" s="5">
        <v>1</v>
      </c>
      <c r="E43" s="5" t="s">
        <v>82</v>
      </c>
      <c r="F43" s="5"/>
      <c r="G43" s="5" t="s">
        <v>20</v>
      </c>
      <c r="H43" s="5">
        <v>82.75</v>
      </c>
      <c r="I43" s="5">
        <v>75.6</v>
      </c>
      <c r="J43" s="5">
        <f t="shared" si="2"/>
        <v>77.75</v>
      </c>
      <c r="K43" s="5"/>
    </row>
    <row r="44" s="1" customFormat="1" spans="1:11">
      <c r="A44" s="6"/>
      <c r="B44" s="4">
        <v>2114</v>
      </c>
      <c r="C44" s="4" t="s">
        <v>83</v>
      </c>
      <c r="D44" s="5">
        <v>1</v>
      </c>
      <c r="E44" s="5" t="s">
        <v>84</v>
      </c>
      <c r="F44" s="5" t="s">
        <v>85</v>
      </c>
      <c r="G44" s="5" t="s">
        <v>20</v>
      </c>
      <c r="H44" s="5">
        <v>80.5</v>
      </c>
      <c r="I44" s="5">
        <v>81.2</v>
      </c>
      <c r="J44" s="5">
        <f t="shared" si="2"/>
        <v>80.99</v>
      </c>
      <c r="K44" s="5" t="s">
        <v>16</v>
      </c>
    </row>
    <row r="45" s="1" customFormat="1" spans="1:11">
      <c r="A45" s="6"/>
      <c r="B45" s="6"/>
      <c r="C45" s="6"/>
      <c r="D45" s="5">
        <v>1</v>
      </c>
      <c r="E45" s="5" t="s">
        <v>86</v>
      </c>
      <c r="F45" s="5"/>
      <c r="G45" s="5" t="s">
        <v>20</v>
      </c>
      <c r="H45" s="5">
        <v>78.5</v>
      </c>
      <c r="I45" s="5">
        <v>81</v>
      </c>
      <c r="J45" s="5">
        <f t="shared" si="2"/>
        <v>80.25</v>
      </c>
      <c r="K45" s="5"/>
    </row>
    <row r="46" s="1" customFormat="1" spans="1:11">
      <c r="A46" s="6"/>
      <c r="B46" s="7"/>
      <c r="C46" s="7"/>
      <c r="D46" s="5">
        <v>1</v>
      </c>
      <c r="E46" s="5" t="s">
        <v>87</v>
      </c>
      <c r="F46" s="5"/>
      <c r="G46" s="5" t="s">
        <v>20</v>
      </c>
      <c r="H46" s="5">
        <v>81</v>
      </c>
      <c r="I46" s="5">
        <v>77.4</v>
      </c>
      <c r="J46" s="5">
        <f t="shared" si="2"/>
        <v>78.48</v>
      </c>
      <c r="K46" s="5"/>
    </row>
    <row r="47" s="1" customFormat="1" spans="1:11">
      <c r="A47" s="6"/>
      <c r="B47" s="4">
        <v>2115</v>
      </c>
      <c r="C47" s="4" t="s">
        <v>88</v>
      </c>
      <c r="D47" s="5">
        <v>1</v>
      </c>
      <c r="E47" s="5" t="s">
        <v>89</v>
      </c>
      <c r="F47" s="5" t="s">
        <v>90</v>
      </c>
      <c r="G47" s="5" t="s">
        <v>20</v>
      </c>
      <c r="H47" s="5">
        <v>71</v>
      </c>
      <c r="I47" s="5">
        <v>84</v>
      </c>
      <c r="J47" s="5">
        <f t="shared" si="2"/>
        <v>80.1</v>
      </c>
      <c r="K47" s="5" t="s">
        <v>16</v>
      </c>
    </row>
    <row r="48" s="1" customFormat="1" spans="1:11">
      <c r="A48" s="6"/>
      <c r="B48" s="6"/>
      <c r="C48" s="6"/>
      <c r="D48" s="5">
        <v>1</v>
      </c>
      <c r="E48" s="5" t="s">
        <v>91</v>
      </c>
      <c r="F48" s="5"/>
      <c r="G48" s="5" t="s">
        <v>20</v>
      </c>
      <c r="H48" s="5">
        <v>68.5</v>
      </c>
      <c r="I48" s="5">
        <v>76.2</v>
      </c>
      <c r="J48" s="5">
        <f t="shared" si="2"/>
        <v>73.89</v>
      </c>
      <c r="K48" s="5"/>
    </row>
    <row r="49" s="1" customFormat="1" ht="13" customHeight="1" spans="1:11">
      <c r="A49" s="6"/>
      <c r="B49" s="7"/>
      <c r="C49" s="7"/>
      <c r="D49" s="5">
        <v>1</v>
      </c>
      <c r="E49" s="5" t="s">
        <v>92</v>
      </c>
      <c r="F49" s="5"/>
      <c r="G49" s="5" t="s">
        <v>20</v>
      </c>
      <c r="H49" s="5">
        <v>66.5</v>
      </c>
      <c r="I49" s="5">
        <v>75.4</v>
      </c>
      <c r="J49" s="5">
        <f t="shared" si="2"/>
        <v>72.73</v>
      </c>
      <c r="K49" s="5"/>
    </row>
    <row r="50" s="1" customFormat="1" spans="1:11">
      <c r="A50" s="6"/>
      <c r="B50" s="4">
        <v>2116</v>
      </c>
      <c r="C50" s="4" t="s">
        <v>93</v>
      </c>
      <c r="D50" s="5">
        <v>1</v>
      </c>
      <c r="E50" s="5" t="s">
        <v>94</v>
      </c>
      <c r="F50" s="5" t="s">
        <v>95</v>
      </c>
      <c r="G50" s="5" t="s">
        <v>20</v>
      </c>
      <c r="H50" s="5">
        <v>62</v>
      </c>
      <c r="I50" s="5">
        <v>80.6</v>
      </c>
      <c r="J50" s="5">
        <f t="shared" si="2"/>
        <v>75.02</v>
      </c>
      <c r="K50" s="5" t="s">
        <v>16</v>
      </c>
    </row>
    <row r="51" s="1" customFormat="1" spans="1:11">
      <c r="A51" s="6"/>
      <c r="B51" s="6"/>
      <c r="C51" s="6"/>
      <c r="D51" s="5">
        <v>1</v>
      </c>
      <c r="E51" s="5" t="s">
        <v>96</v>
      </c>
      <c r="F51" s="5"/>
      <c r="G51" s="5" t="s">
        <v>20</v>
      </c>
      <c r="H51" s="5">
        <v>61</v>
      </c>
      <c r="I51" s="5">
        <v>73.6</v>
      </c>
      <c r="J51" s="5">
        <f t="shared" si="2"/>
        <v>69.82</v>
      </c>
      <c r="K51" s="5"/>
    </row>
    <row r="52" s="1" customFormat="1" spans="1:11">
      <c r="A52" s="6"/>
      <c r="B52" s="7"/>
      <c r="C52" s="7"/>
      <c r="D52" s="5">
        <v>1</v>
      </c>
      <c r="E52" s="5" t="s">
        <v>97</v>
      </c>
      <c r="F52" s="5"/>
      <c r="G52" s="5" t="s">
        <v>20</v>
      </c>
      <c r="H52" s="5">
        <v>59</v>
      </c>
      <c r="I52" s="5" t="s">
        <v>24</v>
      </c>
      <c r="J52" s="5" t="s">
        <v>24</v>
      </c>
      <c r="K52" s="5"/>
    </row>
    <row r="53" s="1" customFormat="1" spans="1:11">
      <c r="A53" s="6"/>
      <c r="B53" s="4">
        <v>2117</v>
      </c>
      <c r="C53" s="4" t="s">
        <v>98</v>
      </c>
      <c r="D53" s="5">
        <v>1</v>
      </c>
      <c r="E53" s="5" t="s">
        <v>99</v>
      </c>
      <c r="F53" s="5" t="s">
        <v>100</v>
      </c>
      <c r="G53" s="5" t="s">
        <v>20</v>
      </c>
      <c r="H53" s="5">
        <v>80</v>
      </c>
      <c r="I53" s="5">
        <v>85.4</v>
      </c>
      <c r="J53" s="5">
        <f t="shared" ref="J53:J72" si="3">ROUND(H53*0.3+I53*0.7,2)</f>
        <v>83.78</v>
      </c>
      <c r="K53" s="5" t="s">
        <v>16</v>
      </c>
    </row>
    <row r="54" s="1" customFormat="1" spans="1:11">
      <c r="A54" s="6"/>
      <c r="B54" s="6"/>
      <c r="C54" s="6"/>
      <c r="D54" s="5">
        <v>1</v>
      </c>
      <c r="E54" s="5" t="s">
        <v>101</v>
      </c>
      <c r="F54" s="5"/>
      <c r="G54" s="5" t="s">
        <v>20</v>
      </c>
      <c r="H54" s="5">
        <v>70.5</v>
      </c>
      <c r="I54" s="5">
        <v>77.8</v>
      </c>
      <c r="J54" s="5">
        <f t="shared" si="3"/>
        <v>75.61</v>
      </c>
      <c r="K54" s="5"/>
    </row>
    <row r="55" s="1" customFormat="1" spans="1:11">
      <c r="A55" s="6"/>
      <c r="B55" s="7"/>
      <c r="C55" s="7"/>
      <c r="D55" s="5">
        <v>1</v>
      </c>
      <c r="E55" s="5" t="s">
        <v>102</v>
      </c>
      <c r="F55" s="5"/>
      <c r="G55" s="5" t="s">
        <v>15</v>
      </c>
      <c r="H55" s="5">
        <v>70</v>
      </c>
      <c r="I55" s="5">
        <v>76.4</v>
      </c>
      <c r="J55" s="5">
        <f t="shared" si="3"/>
        <v>74.48</v>
      </c>
      <c r="K55" s="5"/>
    </row>
    <row r="56" s="1" customFormat="1" spans="1:11">
      <c r="A56" s="6"/>
      <c r="B56" s="4">
        <v>2118</v>
      </c>
      <c r="C56" s="4" t="s">
        <v>103</v>
      </c>
      <c r="D56" s="5">
        <v>5</v>
      </c>
      <c r="E56" s="5" t="s">
        <v>104</v>
      </c>
      <c r="F56" s="5" t="s">
        <v>105</v>
      </c>
      <c r="G56" s="5" t="s">
        <v>20</v>
      </c>
      <c r="H56" s="5">
        <v>78.5</v>
      </c>
      <c r="I56" s="5">
        <v>85</v>
      </c>
      <c r="J56" s="5">
        <f t="shared" si="3"/>
        <v>83.05</v>
      </c>
      <c r="K56" s="5" t="s">
        <v>16</v>
      </c>
    </row>
    <row r="57" s="1" customFormat="1" spans="1:11">
      <c r="A57" s="6"/>
      <c r="B57" s="6"/>
      <c r="C57" s="6"/>
      <c r="D57" s="5">
        <v>5</v>
      </c>
      <c r="E57" s="5" t="s">
        <v>106</v>
      </c>
      <c r="F57" s="5" t="s">
        <v>107</v>
      </c>
      <c r="G57" s="5" t="s">
        <v>20</v>
      </c>
      <c r="H57" s="5">
        <v>79</v>
      </c>
      <c r="I57" s="5">
        <v>84.2</v>
      </c>
      <c r="J57" s="5">
        <f t="shared" si="3"/>
        <v>82.64</v>
      </c>
      <c r="K57" s="5" t="s">
        <v>16</v>
      </c>
    </row>
    <row r="58" s="1" customFormat="1" spans="1:11">
      <c r="A58" s="6"/>
      <c r="B58" s="6"/>
      <c r="C58" s="6"/>
      <c r="D58" s="5">
        <v>5</v>
      </c>
      <c r="E58" s="5" t="s">
        <v>108</v>
      </c>
      <c r="F58" s="5" t="s">
        <v>109</v>
      </c>
      <c r="G58" s="5" t="s">
        <v>20</v>
      </c>
      <c r="H58" s="5">
        <v>78.5</v>
      </c>
      <c r="I58" s="5">
        <v>84.4</v>
      </c>
      <c r="J58" s="5">
        <f t="shared" si="3"/>
        <v>82.63</v>
      </c>
      <c r="K58" s="5" t="s">
        <v>16</v>
      </c>
    </row>
    <row r="59" s="1" customFormat="1" spans="1:11">
      <c r="A59" s="6"/>
      <c r="B59" s="6"/>
      <c r="C59" s="6"/>
      <c r="D59" s="5">
        <v>5</v>
      </c>
      <c r="E59" s="5" t="s">
        <v>110</v>
      </c>
      <c r="F59" s="5" t="s">
        <v>111</v>
      </c>
      <c r="G59" s="5" t="s">
        <v>15</v>
      </c>
      <c r="H59" s="5">
        <v>79</v>
      </c>
      <c r="I59" s="5">
        <v>83.4</v>
      </c>
      <c r="J59" s="5">
        <f t="shared" si="3"/>
        <v>82.08</v>
      </c>
      <c r="K59" s="5" t="s">
        <v>16</v>
      </c>
    </row>
    <row r="60" s="1" customFormat="1" spans="1:11">
      <c r="A60" s="6"/>
      <c r="B60" s="6"/>
      <c r="C60" s="6"/>
      <c r="D60" s="5">
        <v>5</v>
      </c>
      <c r="E60" s="5" t="s">
        <v>112</v>
      </c>
      <c r="F60" s="5" t="s">
        <v>113</v>
      </c>
      <c r="G60" s="5" t="s">
        <v>20</v>
      </c>
      <c r="H60" s="5">
        <v>76.5</v>
      </c>
      <c r="I60" s="5">
        <v>84.4</v>
      </c>
      <c r="J60" s="5">
        <f t="shared" si="3"/>
        <v>82.03</v>
      </c>
      <c r="K60" s="5" t="s">
        <v>16</v>
      </c>
    </row>
    <row r="61" s="1" customFormat="1" spans="1:11">
      <c r="A61" s="6"/>
      <c r="B61" s="6"/>
      <c r="C61" s="6"/>
      <c r="D61" s="5">
        <v>5</v>
      </c>
      <c r="E61" s="5" t="s">
        <v>114</v>
      </c>
      <c r="F61" s="5"/>
      <c r="G61" s="5" t="s">
        <v>15</v>
      </c>
      <c r="H61" s="5">
        <v>84.5</v>
      </c>
      <c r="I61" s="5">
        <v>79.2</v>
      </c>
      <c r="J61" s="5">
        <f t="shared" si="3"/>
        <v>80.79</v>
      </c>
      <c r="K61" s="5"/>
    </row>
    <row r="62" s="1" customFormat="1" spans="1:11">
      <c r="A62" s="6"/>
      <c r="B62" s="6"/>
      <c r="C62" s="6"/>
      <c r="D62" s="5">
        <v>5</v>
      </c>
      <c r="E62" s="5" t="s">
        <v>115</v>
      </c>
      <c r="F62" s="5"/>
      <c r="G62" s="5" t="s">
        <v>15</v>
      </c>
      <c r="H62" s="5">
        <v>77.5</v>
      </c>
      <c r="I62" s="5">
        <v>80.6</v>
      </c>
      <c r="J62" s="5">
        <f t="shared" si="3"/>
        <v>79.67</v>
      </c>
      <c r="K62" s="5"/>
    </row>
    <row r="63" s="1" customFormat="1" spans="1:11">
      <c r="A63" s="6"/>
      <c r="B63" s="6"/>
      <c r="C63" s="6"/>
      <c r="D63" s="5">
        <v>5</v>
      </c>
      <c r="E63" s="5" t="s">
        <v>116</v>
      </c>
      <c r="F63" s="5"/>
      <c r="G63" s="5" t="s">
        <v>15</v>
      </c>
      <c r="H63" s="5">
        <v>85</v>
      </c>
      <c r="I63" s="5">
        <v>76.6</v>
      </c>
      <c r="J63" s="5">
        <f t="shared" si="3"/>
        <v>79.12</v>
      </c>
      <c r="K63" s="5"/>
    </row>
    <row r="64" s="1" customFormat="1" spans="1:11">
      <c r="A64" s="6"/>
      <c r="B64" s="6"/>
      <c r="C64" s="6"/>
      <c r="D64" s="5">
        <v>5</v>
      </c>
      <c r="E64" s="5" t="s">
        <v>117</v>
      </c>
      <c r="F64" s="5"/>
      <c r="G64" s="5" t="s">
        <v>15</v>
      </c>
      <c r="H64" s="5">
        <v>80.5</v>
      </c>
      <c r="I64" s="5">
        <v>78.2</v>
      </c>
      <c r="J64" s="5">
        <f t="shared" si="3"/>
        <v>78.89</v>
      </c>
      <c r="K64" s="5"/>
    </row>
    <row r="65" s="1" customFormat="1" spans="1:11">
      <c r="A65" s="6"/>
      <c r="B65" s="6"/>
      <c r="C65" s="6"/>
      <c r="D65" s="5">
        <v>5</v>
      </c>
      <c r="E65" s="5" t="s">
        <v>118</v>
      </c>
      <c r="F65" s="5"/>
      <c r="G65" s="5" t="s">
        <v>15</v>
      </c>
      <c r="H65" s="5">
        <v>78.5</v>
      </c>
      <c r="I65" s="5">
        <v>79</v>
      </c>
      <c r="J65" s="5">
        <f t="shared" si="3"/>
        <v>78.85</v>
      </c>
      <c r="K65" s="5"/>
    </row>
    <row r="66" s="1" customFormat="1" spans="1:11">
      <c r="A66" s="6"/>
      <c r="B66" s="6"/>
      <c r="C66" s="6"/>
      <c r="D66" s="5">
        <v>5</v>
      </c>
      <c r="E66" s="5" t="s">
        <v>119</v>
      </c>
      <c r="F66" s="5"/>
      <c r="G66" s="5" t="s">
        <v>15</v>
      </c>
      <c r="H66" s="5">
        <v>76.5</v>
      </c>
      <c r="I66" s="5">
        <v>79.8</v>
      </c>
      <c r="J66" s="5">
        <f t="shared" si="3"/>
        <v>78.81</v>
      </c>
      <c r="K66" s="5"/>
    </row>
    <row r="67" s="1" customFormat="1" spans="1:11">
      <c r="A67" s="6"/>
      <c r="B67" s="6"/>
      <c r="C67" s="6"/>
      <c r="D67" s="5">
        <v>5</v>
      </c>
      <c r="E67" s="5" t="s">
        <v>120</v>
      </c>
      <c r="F67" s="5"/>
      <c r="G67" s="5" t="s">
        <v>15</v>
      </c>
      <c r="H67" s="5">
        <v>76.5</v>
      </c>
      <c r="I67" s="5">
        <v>78.8</v>
      </c>
      <c r="J67" s="5">
        <f t="shared" si="3"/>
        <v>78.11</v>
      </c>
      <c r="K67" s="5"/>
    </row>
    <row r="68" s="1" customFormat="1" spans="1:11">
      <c r="A68" s="6"/>
      <c r="B68" s="6"/>
      <c r="C68" s="6"/>
      <c r="D68" s="5">
        <v>5</v>
      </c>
      <c r="E68" s="5" t="s">
        <v>121</v>
      </c>
      <c r="F68" s="5"/>
      <c r="G68" s="5" t="s">
        <v>20</v>
      </c>
      <c r="H68" s="5">
        <v>76.5</v>
      </c>
      <c r="I68" s="5">
        <v>78.2</v>
      </c>
      <c r="J68" s="5">
        <f t="shared" si="3"/>
        <v>77.69</v>
      </c>
      <c r="K68" s="5"/>
    </row>
    <row r="69" s="1" customFormat="1" spans="1:11">
      <c r="A69" s="6"/>
      <c r="B69" s="6"/>
      <c r="C69" s="6"/>
      <c r="D69" s="5">
        <v>5</v>
      </c>
      <c r="E69" s="5" t="s">
        <v>122</v>
      </c>
      <c r="F69" s="5"/>
      <c r="G69" s="5" t="s">
        <v>15</v>
      </c>
      <c r="H69" s="5">
        <v>77</v>
      </c>
      <c r="I69" s="5">
        <v>76.8</v>
      </c>
      <c r="J69" s="5">
        <f t="shared" si="3"/>
        <v>76.86</v>
      </c>
      <c r="K69" s="5"/>
    </row>
    <row r="70" s="1" customFormat="1" spans="1:11">
      <c r="A70" s="6"/>
      <c r="B70" s="6"/>
      <c r="C70" s="6"/>
      <c r="D70" s="5">
        <v>5</v>
      </c>
      <c r="E70" s="5" t="s">
        <v>123</v>
      </c>
      <c r="F70" s="5"/>
      <c r="G70" s="5" t="s">
        <v>20</v>
      </c>
      <c r="H70" s="5">
        <v>82.5</v>
      </c>
      <c r="I70" s="5">
        <v>72.6</v>
      </c>
      <c r="J70" s="5">
        <f t="shared" si="3"/>
        <v>75.57</v>
      </c>
      <c r="K70" s="5"/>
    </row>
    <row r="71" s="1" customFormat="1" spans="1:11">
      <c r="A71" s="6"/>
      <c r="B71" s="6"/>
      <c r="C71" s="6"/>
      <c r="D71" s="5">
        <v>5</v>
      </c>
      <c r="E71" s="5" t="s">
        <v>124</v>
      </c>
      <c r="F71" s="5"/>
      <c r="G71" s="5" t="s">
        <v>20</v>
      </c>
      <c r="H71" s="5">
        <v>78.5</v>
      </c>
      <c r="I71" s="5">
        <v>72.4</v>
      </c>
      <c r="J71" s="5">
        <f t="shared" si="3"/>
        <v>74.23</v>
      </c>
      <c r="K71" s="5"/>
    </row>
    <row r="72" s="1" customFormat="1" spans="1:11">
      <c r="A72" s="6"/>
      <c r="B72" s="6"/>
      <c r="C72" s="6"/>
      <c r="D72" s="5">
        <v>5</v>
      </c>
      <c r="E72" s="5" t="s">
        <v>125</v>
      </c>
      <c r="F72" s="5"/>
      <c r="G72" s="5" t="s">
        <v>15</v>
      </c>
      <c r="H72" s="5">
        <v>77.5</v>
      </c>
      <c r="I72" s="5">
        <v>72</v>
      </c>
      <c r="J72" s="5">
        <f t="shared" si="3"/>
        <v>73.65</v>
      </c>
      <c r="K72" s="5"/>
    </row>
    <row r="73" s="1" customFormat="1" spans="1:11">
      <c r="A73" s="7"/>
      <c r="B73" s="7"/>
      <c r="C73" s="7"/>
      <c r="D73" s="5">
        <v>5</v>
      </c>
      <c r="E73" s="5" t="s">
        <v>126</v>
      </c>
      <c r="F73" s="5"/>
      <c r="G73" s="5" t="s">
        <v>15</v>
      </c>
      <c r="H73" s="5">
        <v>78.5</v>
      </c>
      <c r="I73" s="5" t="s">
        <v>24</v>
      </c>
      <c r="J73" s="5" t="s">
        <v>24</v>
      </c>
      <c r="K73" s="5"/>
    </row>
    <row r="74" s="1" customFormat="1" spans="1:11">
      <c r="A74" s="4" t="s">
        <v>127</v>
      </c>
      <c r="B74" s="4">
        <v>2201</v>
      </c>
      <c r="C74" s="4" t="s">
        <v>128</v>
      </c>
      <c r="D74" s="5">
        <v>1</v>
      </c>
      <c r="E74" s="5" t="s">
        <v>129</v>
      </c>
      <c r="F74" s="5" t="s">
        <v>130</v>
      </c>
      <c r="G74" s="5" t="s">
        <v>20</v>
      </c>
      <c r="H74" s="5">
        <v>65</v>
      </c>
      <c r="I74" s="5">
        <v>77.8</v>
      </c>
      <c r="J74" s="5">
        <f t="shared" ref="J74:J103" si="4">ROUND(H74*0.3+I74*0.7,2)</f>
        <v>73.96</v>
      </c>
      <c r="K74" s="5" t="s">
        <v>16</v>
      </c>
    </row>
    <row r="75" s="1" customFormat="1" spans="1:11">
      <c r="A75" s="6"/>
      <c r="B75" s="6"/>
      <c r="C75" s="6"/>
      <c r="D75" s="5">
        <v>1</v>
      </c>
      <c r="E75" s="5" t="s">
        <v>131</v>
      </c>
      <c r="F75" s="5"/>
      <c r="G75" s="5" t="s">
        <v>20</v>
      </c>
      <c r="H75" s="5">
        <v>65.5</v>
      </c>
      <c r="I75" s="5">
        <v>74</v>
      </c>
      <c r="J75" s="5">
        <f t="shared" si="4"/>
        <v>71.45</v>
      </c>
      <c r="K75" s="5"/>
    </row>
    <row r="76" s="1" customFormat="1" spans="1:11">
      <c r="A76" s="6"/>
      <c r="B76" s="7"/>
      <c r="C76" s="7"/>
      <c r="D76" s="5">
        <v>1</v>
      </c>
      <c r="E76" s="5" t="s">
        <v>132</v>
      </c>
      <c r="F76" s="5"/>
      <c r="G76" s="5" t="s">
        <v>20</v>
      </c>
      <c r="H76" s="5">
        <v>65</v>
      </c>
      <c r="I76" s="5">
        <v>73.2</v>
      </c>
      <c r="J76" s="5">
        <f t="shared" si="4"/>
        <v>70.74</v>
      </c>
      <c r="K76" s="5"/>
    </row>
    <row r="77" s="1" customFormat="1" spans="1:11">
      <c r="A77" s="6"/>
      <c r="B77" s="4">
        <v>2202</v>
      </c>
      <c r="C77" s="4" t="s">
        <v>133</v>
      </c>
      <c r="D77" s="5">
        <v>1</v>
      </c>
      <c r="E77" s="5" t="s">
        <v>134</v>
      </c>
      <c r="F77" s="5" t="s">
        <v>135</v>
      </c>
      <c r="G77" s="5" t="s">
        <v>15</v>
      </c>
      <c r="H77" s="5">
        <v>61.5</v>
      </c>
      <c r="I77" s="5">
        <v>81.2</v>
      </c>
      <c r="J77" s="5">
        <f t="shared" si="4"/>
        <v>75.29</v>
      </c>
      <c r="K77" s="5" t="s">
        <v>16</v>
      </c>
    </row>
    <row r="78" s="1" customFormat="1" spans="1:11">
      <c r="A78" s="6"/>
      <c r="B78" s="6"/>
      <c r="C78" s="6"/>
      <c r="D78" s="5">
        <v>1</v>
      </c>
      <c r="E78" s="5" t="s">
        <v>136</v>
      </c>
      <c r="F78" s="5"/>
      <c r="G78" s="5" t="s">
        <v>20</v>
      </c>
      <c r="H78" s="5">
        <v>66</v>
      </c>
      <c r="I78" s="5">
        <v>77</v>
      </c>
      <c r="J78" s="5">
        <f t="shared" si="4"/>
        <v>73.7</v>
      </c>
      <c r="K78" s="5"/>
    </row>
    <row r="79" s="1" customFormat="1" spans="1:11">
      <c r="A79" s="6"/>
      <c r="B79" s="7"/>
      <c r="C79" s="7"/>
      <c r="D79" s="5">
        <v>1</v>
      </c>
      <c r="E79" s="5" t="s">
        <v>137</v>
      </c>
      <c r="F79" s="5"/>
      <c r="G79" s="5" t="s">
        <v>20</v>
      </c>
      <c r="H79" s="5">
        <v>62</v>
      </c>
      <c r="I79" s="5">
        <v>75.2</v>
      </c>
      <c r="J79" s="5">
        <f t="shared" si="4"/>
        <v>71.24</v>
      </c>
      <c r="K79" s="5"/>
    </row>
    <row r="80" s="1" customFormat="1" spans="1:11">
      <c r="A80" s="6"/>
      <c r="B80" s="4">
        <v>2209</v>
      </c>
      <c r="C80" s="4" t="s">
        <v>138</v>
      </c>
      <c r="D80" s="5">
        <v>1</v>
      </c>
      <c r="E80" s="5" t="s">
        <v>139</v>
      </c>
      <c r="F80" s="5" t="s">
        <v>140</v>
      </c>
      <c r="G80" s="5" t="s">
        <v>20</v>
      </c>
      <c r="H80" s="5">
        <v>73</v>
      </c>
      <c r="I80" s="5">
        <v>83</v>
      </c>
      <c r="J80" s="5">
        <f t="shared" si="4"/>
        <v>80</v>
      </c>
      <c r="K80" s="5" t="s">
        <v>16</v>
      </c>
    </row>
    <row r="81" s="1" customFormat="1" spans="1:11">
      <c r="A81" s="6"/>
      <c r="B81" s="6"/>
      <c r="C81" s="6"/>
      <c r="D81" s="5">
        <v>1</v>
      </c>
      <c r="E81" s="5" t="s">
        <v>141</v>
      </c>
      <c r="F81" s="5"/>
      <c r="G81" s="5" t="s">
        <v>15</v>
      </c>
      <c r="H81" s="5">
        <v>74</v>
      </c>
      <c r="I81" s="5">
        <v>80.2</v>
      </c>
      <c r="J81" s="5">
        <f t="shared" si="4"/>
        <v>78.34</v>
      </c>
      <c r="K81" s="5"/>
    </row>
    <row r="82" s="1" customFormat="1" spans="1:11">
      <c r="A82" s="6"/>
      <c r="B82" s="7"/>
      <c r="C82" s="7"/>
      <c r="D82" s="5">
        <v>1</v>
      </c>
      <c r="E82" s="5" t="s">
        <v>142</v>
      </c>
      <c r="F82" s="5"/>
      <c r="G82" s="5" t="s">
        <v>15</v>
      </c>
      <c r="H82" s="5">
        <v>65</v>
      </c>
      <c r="I82" s="5">
        <v>75.6</v>
      </c>
      <c r="J82" s="5">
        <f t="shared" si="4"/>
        <v>72.42</v>
      </c>
      <c r="K82" s="5"/>
    </row>
    <row r="83" s="1" customFormat="1" spans="1:11">
      <c r="A83" s="6"/>
      <c r="B83" s="4">
        <v>2211</v>
      </c>
      <c r="C83" s="4" t="s">
        <v>143</v>
      </c>
      <c r="D83" s="5">
        <v>1</v>
      </c>
      <c r="E83" s="5" t="s">
        <v>144</v>
      </c>
      <c r="F83" s="5" t="s">
        <v>145</v>
      </c>
      <c r="G83" s="5" t="s">
        <v>20</v>
      </c>
      <c r="H83" s="5">
        <v>70.5</v>
      </c>
      <c r="I83" s="5">
        <v>82</v>
      </c>
      <c r="J83" s="5">
        <f t="shared" si="4"/>
        <v>78.55</v>
      </c>
      <c r="K83" s="5" t="s">
        <v>16</v>
      </c>
    </row>
    <row r="84" s="1" customFormat="1" spans="1:11">
      <c r="A84" s="6"/>
      <c r="B84" s="7"/>
      <c r="C84" s="7"/>
      <c r="D84" s="5">
        <v>1</v>
      </c>
      <c r="E84" s="5" t="s">
        <v>146</v>
      </c>
      <c r="F84" s="5"/>
      <c r="G84" s="5" t="s">
        <v>20</v>
      </c>
      <c r="H84" s="5">
        <v>69</v>
      </c>
      <c r="I84" s="5">
        <v>79.2</v>
      </c>
      <c r="J84" s="5">
        <f t="shared" si="4"/>
        <v>76.14</v>
      </c>
      <c r="K84" s="5"/>
    </row>
    <row r="85" s="1" customFormat="1" spans="1:11">
      <c r="A85" s="6"/>
      <c r="B85" s="4">
        <v>2212</v>
      </c>
      <c r="C85" s="4" t="s">
        <v>147</v>
      </c>
      <c r="D85" s="5">
        <v>1</v>
      </c>
      <c r="E85" s="5" t="s">
        <v>148</v>
      </c>
      <c r="F85" s="5" t="s">
        <v>149</v>
      </c>
      <c r="G85" s="5" t="s">
        <v>15</v>
      </c>
      <c r="H85" s="5">
        <v>71.5</v>
      </c>
      <c r="I85" s="5">
        <v>87</v>
      </c>
      <c r="J85" s="5">
        <f t="shared" si="4"/>
        <v>82.35</v>
      </c>
      <c r="K85" s="5" t="s">
        <v>16</v>
      </c>
    </row>
    <row r="86" s="1" customFormat="1" spans="1:11">
      <c r="A86" s="6"/>
      <c r="B86" s="6"/>
      <c r="C86" s="6"/>
      <c r="D86" s="5">
        <v>1</v>
      </c>
      <c r="E86" s="5" t="s">
        <v>150</v>
      </c>
      <c r="F86" s="5"/>
      <c r="G86" s="5" t="s">
        <v>15</v>
      </c>
      <c r="H86" s="5">
        <v>75</v>
      </c>
      <c r="I86" s="5">
        <v>84.2</v>
      </c>
      <c r="J86" s="5">
        <f t="shared" si="4"/>
        <v>81.44</v>
      </c>
      <c r="K86" s="5"/>
    </row>
    <row r="87" s="1" customFormat="1" ht="13" customHeight="1" spans="1:11">
      <c r="A87" s="6"/>
      <c r="B87" s="7"/>
      <c r="C87" s="7"/>
      <c r="D87" s="5">
        <v>1</v>
      </c>
      <c r="E87" s="5" t="s">
        <v>151</v>
      </c>
      <c r="F87" s="5"/>
      <c r="G87" s="5" t="s">
        <v>15</v>
      </c>
      <c r="H87" s="5">
        <v>67.5</v>
      </c>
      <c r="I87" s="5">
        <v>78.4</v>
      </c>
      <c r="J87" s="5">
        <f t="shared" si="4"/>
        <v>75.13</v>
      </c>
      <c r="K87" s="5"/>
    </row>
    <row r="88" s="1" customFormat="1" spans="1:11">
      <c r="A88" s="6"/>
      <c r="B88" s="4">
        <v>2214</v>
      </c>
      <c r="C88" s="4" t="s">
        <v>152</v>
      </c>
      <c r="D88" s="5">
        <v>1</v>
      </c>
      <c r="E88" s="5" t="s">
        <v>153</v>
      </c>
      <c r="F88" s="5" t="s">
        <v>154</v>
      </c>
      <c r="G88" s="5" t="s">
        <v>20</v>
      </c>
      <c r="H88" s="5">
        <v>67</v>
      </c>
      <c r="I88" s="5">
        <v>81.4</v>
      </c>
      <c r="J88" s="5">
        <f t="shared" si="4"/>
        <v>77.08</v>
      </c>
      <c r="K88" s="5" t="s">
        <v>16</v>
      </c>
    </row>
    <row r="89" s="1" customFormat="1" spans="1:11">
      <c r="A89" s="6"/>
      <c r="B89" s="6"/>
      <c r="C89" s="6"/>
      <c r="D89" s="5">
        <v>1</v>
      </c>
      <c r="E89" s="5" t="s">
        <v>155</v>
      </c>
      <c r="F89" s="5"/>
      <c r="G89" s="5" t="s">
        <v>15</v>
      </c>
      <c r="H89" s="5">
        <v>61</v>
      </c>
      <c r="I89" s="5">
        <v>82.6</v>
      </c>
      <c r="J89" s="5">
        <f t="shared" si="4"/>
        <v>76.12</v>
      </c>
      <c r="K89" s="5"/>
    </row>
    <row r="90" s="1" customFormat="1" spans="1:11">
      <c r="A90" s="6"/>
      <c r="B90" s="7"/>
      <c r="C90" s="7"/>
      <c r="D90" s="5">
        <v>1</v>
      </c>
      <c r="E90" s="5" t="s">
        <v>156</v>
      </c>
      <c r="F90" s="5"/>
      <c r="G90" s="5" t="s">
        <v>20</v>
      </c>
      <c r="H90" s="5">
        <v>60.5</v>
      </c>
      <c r="I90" s="5">
        <v>81.2</v>
      </c>
      <c r="J90" s="5">
        <f t="shared" si="4"/>
        <v>74.99</v>
      </c>
      <c r="K90" s="5"/>
    </row>
    <row r="91" s="1" customFormat="1" spans="1:11">
      <c r="A91" s="6"/>
      <c r="B91" s="4">
        <v>2217</v>
      </c>
      <c r="C91" s="4" t="s">
        <v>157</v>
      </c>
      <c r="D91" s="5">
        <v>1</v>
      </c>
      <c r="E91" s="5" t="s">
        <v>158</v>
      </c>
      <c r="F91" s="5" t="s">
        <v>159</v>
      </c>
      <c r="G91" s="5" t="s">
        <v>15</v>
      </c>
      <c r="H91" s="5">
        <v>77</v>
      </c>
      <c r="I91" s="5">
        <v>86.2</v>
      </c>
      <c r="J91" s="5">
        <f t="shared" si="4"/>
        <v>83.44</v>
      </c>
      <c r="K91" s="5" t="s">
        <v>16</v>
      </c>
    </row>
    <row r="92" s="1" customFormat="1" spans="1:11">
      <c r="A92" s="6"/>
      <c r="B92" s="6"/>
      <c r="C92" s="6"/>
      <c r="D92" s="5">
        <v>1</v>
      </c>
      <c r="E92" s="5" t="s">
        <v>160</v>
      </c>
      <c r="F92" s="5"/>
      <c r="G92" s="5" t="s">
        <v>15</v>
      </c>
      <c r="H92" s="5">
        <v>72</v>
      </c>
      <c r="I92" s="5">
        <v>80.6</v>
      </c>
      <c r="J92" s="5">
        <f t="shared" si="4"/>
        <v>78.02</v>
      </c>
      <c r="K92" s="5"/>
    </row>
    <row r="93" s="1" customFormat="1" spans="1:11">
      <c r="A93" s="6"/>
      <c r="B93" s="7"/>
      <c r="C93" s="7"/>
      <c r="D93" s="5">
        <v>1</v>
      </c>
      <c r="E93" s="5" t="s">
        <v>161</v>
      </c>
      <c r="F93" s="5"/>
      <c r="G93" s="5" t="s">
        <v>15</v>
      </c>
      <c r="H93" s="5">
        <v>69</v>
      </c>
      <c r="I93" s="5">
        <v>78.4</v>
      </c>
      <c r="J93" s="5">
        <f t="shared" si="4"/>
        <v>75.58</v>
      </c>
      <c r="K93" s="5"/>
    </row>
    <row r="94" s="1" customFormat="1" spans="1:11">
      <c r="A94" s="6"/>
      <c r="B94" s="4">
        <v>2218</v>
      </c>
      <c r="C94" s="4" t="s">
        <v>162</v>
      </c>
      <c r="D94" s="5">
        <v>1</v>
      </c>
      <c r="E94" s="5" t="s">
        <v>163</v>
      </c>
      <c r="F94" s="5" t="s">
        <v>164</v>
      </c>
      <c r="G94" s="5" t="s">
        <v>15</v>
      </c>
      <c r="H94" s="5">
        <v>77.5</v>
      </c>
      <c r="I94" s="5">
        <v>80</v>
      </c>
      <c r="J94" s="5">
        <f t="shared" si="4"/>
        <v>79.25</v>
      </c>
      <c r="K94" s="5" t="s">
        <v>16</v>
      </c>
    </row>
    <row r="95" s="1" customFormat="1" spans="1:11">
      <c r="A95" s="6"/>
      <c r="B95" s="6"/>
      <c r="C95" s="6"/>
      <c r="D95" s="5">
        <v>1</v>
      </c>
      <c r="E95" s="5" t="s">
        <v>165</v>
      </c>
      <c r="F95" s="5"/>
      <c r="G95" s="5" t="s">
        <v>15</v>
      </c>
      <c r="H95" s="5">
        <v>74</v>
      </c>
      <c r="I95" s="5">
        <v>80.6</v>
      </c>
      <c r="J95" s="5">
        <f t="shared" si="4"/>
        <v>78.62</v>
      </c>
      <c r="K95" s="5"/>
    </row>
    <row r="96" s="1" customFormat="1" spans="1:11">
      <c r="A96" s="6"/>
      <c r="B96" s="7"/>
      <c r="C96" s="7"/>
      <c r="D96" s="5">
        <v>1</v>
      </c>
      <c r="E96" s="5" t="s">
        <v>166</v>
      </c>
      <c r="F96" s="5"/>
      <c r="G96" s="5" t="s">
        <v>15</v>
      </c>
      <c r="H96" s="5">
        <v>73</v>
      </c>
      <c r="I96" s="5">
        <v>80.4</v>
      </c>
      <c r="J96" s="5">
        <f t="shared" si="4"/>
        <v>78.18</v>
      </c>
      <c r="K96" s="5"/>
    </row>
    <row r="97" s="1" customFormat="1" spans="1:11">
      <c r="A97" s="6"/>
      <c r="B97" s="4">
        <v>2221</v>
      </c>
      <c r="C97" s="4" t="s">
        <v>167</v>
      </c>
      <c r="D97" s="5">
        <v>1</v>
      </c>
      <c r="E97" s="5" t="s">
        <v>168</v>
      </c>
      <c r="F97" s="5" t="s">
        <v>169</v>
      </c>
      <c r="G97" s="5" t="s">
        <v>15</v>
      </c>
      <c r="H97" s="5">
        <v>76.13</v>
      </c>
      <c r="I97" s="5">
        <v>85.2</v>
      </c>
      <c r="J97" s="5">
        <f t="shared" si="4"/>
        <v>82.48</v>
      </c>
      <c r="K97" s="5" t="s">
        <v>16</v>
      </c>
    </row>
    <row r="98" s="1" customFormat="1" spans="1:11">
      <c r="A98" s="6"/>
      <c r="B98" s="6"/>
      <c r="C98" s="6"/>
      <c r="D98" s="5">
        <v>1</v>
      </c>
      <c r="E98" s="5" t="s">
        <v>170</v>
      </c>
      <c r="F98" s="5"/>
      <c r="G98" s="5" t="s">
        <v>15</v>
      </c>
      <c r="H98" s="5">
        <v>72.8</v>
      </c>
      <c r="I98" s="5">
        <v>84.2</v>
      </c>
      <c r="J98" s="5">
        <f t="shared" si="4"/>
        <v>80.78</v>
      </c>
      <c r="K98" s="5"/>
    </row>
    <row r="99" s="1" customFormat="1" spans="1:11">
      <c r="A99" s="6"/>
      <c r="B99" s="7"/>
      <c r="C99" s="7"/>
      <c r="D99" s="5">
        <v>1</v>
      </c>
      <c r="E99" s="5" t="s">
        <v>171</v>
      </c>
      <c r="F99" s="5"/>
      <c r="G99" s="5" t="s">
        <v>15</v>
      </c>
      <c r="H99" s="5">
        <v>72.95</v>
      </c>
      <c r="I99" s="5">
        <v>83.4</v>
      </c>
      <c r="J99" s="5">
        <f t="shared" si="4"/>
        <v>80.27</v>
      </c>
      <c r="K99" s="5"/>
    </row>
    <row r="100" s="1" customFormat="1" spans="1:11">
      <c r="A100" s="6"/>
      <c r="B100" s="4">
        <v>2222</v>
      </c>
      <c r="C100" s="4" t="s">
        <v>172</v>
      </c>
      <c r="D100" s="5">
        <v>1</v>
      </c>
      <c r="E100" s="5" t="s">
        <v>173</v>
      </c>
      <c r="F100" s="5" t="s">
        <v>174</v>
      </c>
      <c r="G100" s="5" t="s">
        <v>15</v>
      </c>
      <c r="H100" s="5">
        <v>71</v>
      </c>
      <c r="I100" s="5">
        <v>80.8</v>
      </c>
      <c r="J100" s="5">
        <f t="shared" si="4"/>
        <v>77.86</v>
      </c>
      <c r="K100" s="5" t="s">
        <v>16</v>
      </c>
    </row>
    <row r="101" s="1" customFormat="1" spans="1:11">
      <c r="A101" s="6"/>
      <c r="B101" s="6"/>
      <c r="C101" s="6"/>
      <c r="D101" s="5">
        <v>1</v>
      </c>
      <c r="E101" s="5" t="s">
        <v>175</v>
      </c>
      <c r="F101" s="5"/>
      <c r="G101" s="5" t="s">
        <v>15</v>
      </c>
      <c r="H101" s="5">
        <v>65.5</v>
      </c>
      <c r="I101" s="5">
        <v>80</v>
      </c>
      <c r="J101" s="5">
        <f t="shared" si="4"/>
        <v>75.65</v>
      </c>
      <c r="K101" s="5"/>
    </row>
    <row r="102" s="1" customFormat="1" spans="1:11">
      <c r="A102" s="7"/>
      <c r="B102" s="7"/>
      <c r="C102" s="7"/>
      <c r="D102" s="5">
        <v>1</v>
      </c>
      <c r="E102" s="5" t="s">
        <v>176</v>
      </c>
      <c r="F102" s="5"/>
      <c r="G102" s="5" t="s">
        <v>15</v>
      </c>
      <c r="H102" s="5">
        <v>60</v>
      </c>
      <c r="I102" s="5">
        <v>76.2</v>
      </c>
      <c r="J102" s="5">
        <f t="shared" si="4"/>
        <v>71.34</v>
      </c>
      <c r="K102" s="5"/>
    </row>
    <row r="103" s="1" customFormat="1" spans="1:11">
      <c r="A103" s="4" t="s">
        <v>177</v>
      </c>
      <c r="B103" s="5">
        <v>2301</v>
      </c>
      <c r="C103" s="5" t="s">
        <v>178</v>
      </c>
      <c r="D103" s="5">
        <v>1</v>
      </c>
      <c r="E103" s="5" t="s">
        <v>179</v>
      </c>
      <c r="F103" s="5" t="s">
        <v>180</v>
      </c>
      <c r="G103" s="5" t="s">
        <v>20</v>
      </c>
      <c r="H103" s="5">
        <v>68</v>
      </c>
      <c r="I103" s="5">
        <v>84</v>
      </c>
      <c r="J103" s="5">
        <f t="shared" si="4"/>
        <v>79.2</v>
      </c>
      <c r="K103" s="5" t="s">
        <v>16</v>
      </c>
    </row>
    <row r="104" s="1" customFormat="1" spans="1:11">
      <c r="A104" s="6"/>
      <c r="B104" s="4">
        <v>2302</v>
      </c>
      <c r="C104" s="4" t="s">
        <v>181</v>
      </c>
      <c r="D104" s="5">
        <v>1</v>
      </c>
      <c r="E104" s="5">
        <v>20240330004</v>
      </c>
      <c r="F104" s="5" t="s">
        <v>182</v>
      </c>
      <c r="G104" s="5" t="s">
        <v>15</v>
      </c>
      <c r="H104" s="5"/>
      <c r="I104" s="5">
        <v>84.2</v>
      </c>
      <c r="J104" s="5">
        <f>I104</f>
        <v>84.2</v>
      </c>
      <c r="K104" s="5" t="s">
        <v>16</v>
      </c>
    </row>
    <row r="105" s="1" customFormat="1" spans="1:11">
      <c r="A105" s="6"/>
      <c r="B105" s="6"/>
      <c r="C105" s="6"/>
      <c r="D105" s="5">
        <v>1</v>
      </c>
      <c r="E105" s="5">
        <v>20240330001</v>
      </c>
      <c r="F105" s="5"/>
      <c r="G105" s="5" t="s">
        <v>15</v>
      </c>
      <c r="H105" s="5"/>
      <c r="I105" s="5">
        <v>84</v>
      </c>
      <c r="J105" s="5">
        <f>I105</f>
        <v>84</v>
      </c>
      <c r="K105" s="5"/>
    </row>
    <row r="106" s="1" customFormat="1" spans="1:11">
      <c r="A106" s="6"/>
      <c r="B106" s="6"/>
      <c r="C106" s="6"/>
      <c r="D106" s="5">
        <v>1</v>
      </c>
      <c r="E106" s="5">
        <v>20240330003</v>
      </c>
      <c r="F106" s="5"/>
      <c r="G106" s="5" t="s">
        <v>15</v>
      </c>
      <c r="H106" s="5"/>
      <c r="I106" s="5">
        <v>72.2</v>
      </c>
      <c r="J106" s="5">
        <f>I106</f>
        <v>72.2</v>
      </c>
      <c r="K106" s="5"/>
    </row>
    <row r="107" s="1" customFormat="1" spans="1:11">
      <c r="A107" s="6"/>
      <c r="B107" s="7"/>
      <c r="C107" s="7"/>
      <c r="D107" s="5">
        <v>1</v>
      </c>
      <c r="E107" s="5">
        <v>20240330002</v>
      </c>
      <c r="F107" s="5"/>
      <c r="G107" s="5" t="s">
        <v>15</v>
      </c>
      <c r="H107" s="5"/>
      <c r="I107" s="5" t="s">
        <v>24</v>
      </c>
      <c r="J107" s="5" t="s">
        <v>24</v>
      </c>
      <c r="K107" s="5"/>
    </row>
    <row r="108" s="1" customFormat="1" spans="1:11">
      <c r="A108" s="6"/>
      <c r="B108" s="4">
        <v>2303</v>
      </c>
      <c r="C108" s="4" t="s">
        <v>183</v>
      </c>
      <c r="D108" s="5">
        <v>2</v>
      </c>
      <c r="E108" s="5" t="s">
        <v>184</v>
      </c>
      <c r="F108" s="5" t="s">
        <v>185</v>
      </c>
      <c r="G108" s="5" t="s">
        <v>20</v>
      </c>
      <c r="H108" s="5">
        <v>88.5</v>
      </c>
      <c r="I108" s="5">
        <v>85.6</v>
      </c>
      <c r="J108" s="5">
        <f t="shared" ref="J108:J127" si="5">ROUND(H108*0.3+I108*0.7,2)</f>
        <v>86.47</v>
      </c>
      <c r="K108" s="5" t="s">
        <v>16</v>
      </c>
    </row>
    <row r="109" s="1" customFormat="1" spans="1:11">
      <c r="A109" s="6"/>
      <c r="B109" s="6"/>
      <c r="C109" s="6"/>
      <c r="D109" s="5">
        <v>2</v>
      </c>
      <c r="E109" s="5" t="s">
        <v>186</v>
      </c>
      <c r="F109" s="5" t="s">
        <v>187</v>
      </c>
      <c r="G109" s="5" t="s">
        <v>20</v>
      </c>
      <c r="H109" s="5">
        <v>87</v>
      </c>
      <c r="I109" s="5">
        <v>84.4</v>
      </c>
      <c r="J109" s="5">
        <f t="shared" si="5"/>
        <v>85.18</v>
      </c>
      <c r="K109" s="5" t="s">
        <v>16</v>
      </c>
    </row>
    <row r="110" s="1" customFormat="1" spans="1:11">
      <c r="A110" s="6"/>
      <c r="B110" s="6"/>
      <c r="C110" s="6"/>
      <c r="D110" s="5">
        <v>2</v>
      </c>
      <c r="E110" s="5" t="s">
        <v>188</v>
      </c>
      <c r="F110" s="5"/>
      <c r="G110" s="5" t="s">
        <v>20</v>
      </c>
      <c r="H110" s="5">
        <v>88.5</v>
      </c>
      <c r="I110" s="5">
        <v>83.4</v>
      </c>
      <c r="J110" s="5">
        <f t="shared" si="5"/>
        <v>84.93</v>
      </c>
      <c r="K110" s="5"/>
    </row>
    <row r="111" s="1" customFormat="1" spans="1:11">
      <c r="A111" s="6"/>
      <c r="B111" s="6"/>
      <c r="C111" s="6"/>
      <c r="D111" s="5">
        <v>2</v>
      </c>
      <c r="E111" s="5" t="s">
        <v>189</v>
      </c>
      <c r="F111" s="5"/>
      <c r="G111" s="5" t="s">
        <v>20</v>
      </c>
      <c r="H111" s="5">
        <v>84</v>
      </c>
      <c r="I111" s="5">
        <v>84.8</v>
      </c>
      <c r="J111" s="5">
        <f t="shared" si="5"/>
        <v>84.56</v>
      </c>
      <c r="K111" s="5"/>
    </row>
    <row r="112" s="1" customFormat="1" spans="1:11">
      <c r="A112" s="6"/>
      <c r="B112" s="6"/>
      <c r="C112" s="6"/>
      <c r="D112" s="5">
        <v>2</v>
      </c>
      <c r="E112" s="5" t="s">
        <v>190</v>
      </c>
      <c r="F112" s="5"/>
      <c r="G112" s="5" t="s">
        <v>20</v>
      </c>
      <c r="H112" s="5">
        <v>88</v>
      </c>
      <c r="I112" s="5">
        <v>81.6</v>
      </c>
      <c r="J112" s="5">
        <f t="shared" si="5"/>
        <v>83.52</v>
      </c>
      <c r="K112" s="5"/>
    </row>
    <row r="113" s="1" customFormat="1" spans="1:11">
      <c r="A113" s="6"/>
      <c r="B113" s="6"/>
      <c r="C113" s="6"/>
      <c r="D113" s="5">
        <v>2</v>
      </c>
      <c r="E113" s="5" t="s">
        <v>191</v>
      </c>
      <c r="F113" s="5"/>
      <c r="G113" s="5" t="s">
        <v>20</v>
      </c>
      <c r="H113" s="5">
        <v>86</v>
      </c>
      <c r="I113" s="5">
        <v>81.8</v>
      </c>
      <c r="J113" s="5">
        <f t="shared" si="5"/>
        <v>83.06</v>
      </c>
      <c r="K113" s="5"/>
    </row>
    <row r="114" s="1" customFormat="1" spans="1:11">
      <c r="A114" s="6"/>
      <c r="B114" s="6"/>
      <c r="C114" s="6"/>
      <c r="D114" s="5">
        <v>2</v>
      </c>
      <c r="E114" s="5" t="s">
        <v>192</v>
      </c>
      <c r="F114" s="5"/>
      <c r="G114" s="5" t="s">
        <v>15</v>
      </c>
      <c r="H114" s="5">
        <v>84</v>
      </c>
      <c r="I114" s="5">
        <v>82.2</v>
      </c>
      <c r="J114" s="5">
        <f t="shared" si="5"/>
        <v>82.74</v>
      </c>
      <c r="K114" s="5"/>
    </row>
    <row r="115" s="1" customFormat="1" spans="1:11">
      <c r="A115" s="6"/>
      <c r="B115" s="7"/>
      <c r="C115" s="7"/>
      <c r="D115" s="5">
        <v>2</v>
      </c>
      <c r="E115" s="5" t="s">
        <v>193</v>
      </c>
      <c r="F115" s="5"/>
      <c r="G115" s="5" t="s">
        <v>15</v>
      </c>
      <c r="H115" s="5">
        <v>84</v>
      </c>
      <c r="I115" s="5">
        <v>78.8</v>
      </c>
      <c r="J115" s="5">
        <f t="shared" si="5"/>
        <v>80.36</v>
      </c>
      <c r="K115" s="5"/>
    </row>
    <row r="116" s="1" customFormat="1" spans="1:11">
      <c r="A116" s="6"/>
      <c r="B116" s="4">
        <v>2304</v>
      </c>
      <c r="C116" s="4" t="s">
        <v>194</v>
      </c>
      <c r="D116" s="5">
        <v>1</v>
      </c>
      <c r="E116" s="5" t="s">
        <v>195</v>
      </c>
      <c r="F116" s="5" t="s">
        <v>196</v>
      </c>
      <c r="G116" s="5" t="s">
        <v>15</v>
      </c>
      <c r="H116" s="5">
        <v>77.5</v>
      </c>
      <c r="I116" s="5">
        <v>84.2</v>
      </c>
      <c r="J116" s="5">
        <f t="shared" si="5"/>
        <v>82.19</v>
      </c>
      <c r="K116" s="5" t="s">
        <v>16</v>
      </c>
    </row>
    <row r="117" s="1" customFormat="1" spans="1:11">
      <c r="A117" s="7"/>
      <c r="B117" s="7"/>
      <c r="C117" s="7"/>
      <c r="D117" s="5">
        <v>1</v>
      </c>
      <c r="E117" s="5" t="s">
        <v>197</v>
      </c>
      <c r="F117" s="5"/>
      <c r="G117" s="5" t="s">
        <v>20</v>
      </c>
      <c r="H117" s="5">
        <v>75</v>
      </c>
      <c r="I117" s="5">
        <v>81</v>
      </c>
      <c r="J117" s="5">
        <f t="shared" si="5"/>
        <v>79.2</v>
      </c>
      <c r="K117" s="5"/>
    </row>
    <row r="118" s="1" customFormat="1" spans="1:11">
      <c r="A118" s="4" t="s">
        <v>198</v>
      </c>
      <c r="B118" s="4">
        <v>2401</v>
      </c>
      <c r="C118" s="4" t="s">
        <v>199</v>
      </c>
      <c r="D118" s="5">
        <v>1</v>
      </c>
      <c r="E118" s="5" t="s">
        <v>200</v>
      </c>
      <c r="F118" s="5" t="s">
        <v>201</v>
      </c>
      <c r="G118" s="5" t="s">
        <v>20</v>
      </c>
      <c r="H118" s="5">
        <v>77.87</v>
      </c>
      <c r="I118" s="5">
        <v>84.2</v>
      </c>
      <c r="J118" s="5">
        <f t="shared" si="5"/>
        <v>82.3</v>
      </c>
      <c r="K118" s="5" t="s">
        <v>16</v>
      </c>
    </row>
    <row r="119" s="1" customFormat="1" spans="1:11">
      <c r="A119" s="6"/>
      <c r="B119" s="6"/>
      <c r="C119" s="6"/>
      <c r="D119" s="5">
        <v>1</v>
      </c>
      <c r="E119" s="5" t="s">
        <v>202</v>
      </c>
      <c r="F119" s="5"/>
      <c r="G119" s="5" t="s">
        <v>20</v>
      </c>
      <c r="H119" s="5">
        <v>79.3</v>
      </c>
      <c r="I119" s="5">
        <v>83</v>
      </c>
      <c r="J119" s="5">
        <f t="shared" si="5"/>
        <v>81.89</v>
      </c>
      <c r="K119" s="5"/>
    </row>
    <row r="120" s="1" customFormat="1" spans="1:11">
      <c r="A120" s="6"/>
      <c r="B120" s="7"/>
      <c r="C120" s="7"/>
      <c r="D120" s="5">
        <v>1</v>
      </c>
      <c r="E120" s="5" t="s">
        <v>203</v>
      </c>
      <c r="F120" s="5"/>
      <c r="G120" s="5" t="s">
        <v>20</v>
      </c>
      <c r="H120" s="5">
        <v>77.62</v>
      </c>
      <c r="I120" s="5">
        <v>82.6</v>
      </c>
      <c r="J120" s="5">
        <f t="shared" si="5"/>
        <v>81.11</v>
      </c>
      <c r="K120" s="5"/>
    </row>
    <row r="121" s="1" customFormat="1" spans="1:11">
      <c r="A121" s="6"/>
      <c r="B121" s="4">
        <v>2402</v>
      </c>
      <c r="C121" s="4" t="s">
        <v>204</v>
      </c>
      <c r="D121" s="5">
        <v>1</v>
      </c>
      <c r="E121" s="5" t="s">
        <v>205</v>
      </c>
      <c r="F121" s="5" t="s">
        <v>206</v>
      </c>
      <c r="G121" s="5" t="s">
        <v>15</v>
      </c>
      <c r="H121" s="5">
        <v>68</v>
      </c>
      <c r="I121" s="5">
        <v>81.4</v>
      </c>
      <c r="J121" s="5">
        <f t="shared" si="5"/>
        <v>77.38</v>
      </c>
      <c r="K121" s="5" t="s">
        <v>16</v>
      </c>
    </row>
    <row r="122" s="1" customFormat="1" spans="1:11">
      <c r="A122" s="6"/>
      <c r="B122" s="6"/>
      <c r="C122" s="6"/>
      <c r="D122" s="5">
        <v>1</v>
      </c>
      <c r="E122" s="5" t="s">
        <v>207</v>
      </c>
      <c r="F122" s="5"/>
      <c r="G122" s="5" t="s">
        <v>15</v>
      </c>
      <c r="H122" s="5">
        <v>67</v>
      </c>
      <c r="I122" s="5">
        <v>81.8</v>
      </c>
      <c r="J122" s="5">
        <f t="shared" si="5"/>
        <v>77.36</v>
      </c>
      <c r="K122" s="5"/>
    </row>
    <row r="123" s="1" customFormat="1" spans="1:11">
      <c r="A123" s="6"/>
      <c r="B123" s="7"/>
      <c r="C123" s="7"/>
      <c r="D123" s="5">
        <v>1</v>
      </c>
      <c r="E123" s="5" t="s">
        <v>208</v>
      </c>
      <c r="F123" s="5"/>
      <c r="G123" s="5" t="s">
        <v>15</v>
      </c>
      <c r="H123" s="5">
        <v>69</v>
      </c>
      <c r="I123" s="5">
        <v>77.8</v>
      </c>
      <c r="J123" s="5">
        <f t="shared" si="5"/>
        <v>75.16</v>
      </c>
      <c r="K123" s="5"/>
    </row>
    <row r="124" s="1" customFormat="1" spans="1:11">
      <c r="A124" s="6"/>
      <c r="B124" s="4">
        <v>2405</v>
      </c>
      <c r="C124" s="4" t="s">
        <v>209</v>
      </c>
      <c r="D124" s="5">
        <v>1</v>
      </c>
      <c r="E124" s="5" t="s">
        <v>210</v>
      </c>
      <c r="F124" s="5" t="s">
        <v>211</v>
      </c>
      <c r="G124" s="5" t="s">
        <v>15</v>
      </c>
      <c r="H124" s="5">
        <v>75</v>
      </c>
      <c r="I124" s="5">
        <v>86.2</v>
      </c>
      <c r="J124" s="5">
        <f t="shared" si="5"/>
        <v>82.84</v>
      </c>
      <c r="K124" s="5" t="s">
        <v>16</v>
      </c>
    </row>
    <row r="125" s="1" customFormat="1" spans="1:11">
      <c r="A125" s="6"/>
      <c r="B125" s="6"/>
      <c r="C125" s="6"/>
      <c r="D125" s="5">
        <v>1</v>
      </c>
      <c r="E125" s="5" t="s">
        <v>212</v>
      </c>
      <c r="F125" s="5"/>
      <c r="G125" s="5" t="s">
        <v>20</v>
      </c>
      <c r="H125" s="5">
        <v>71.5</v>
      </c>
      <c r="I125" s="5">
        <v>85</v>
      </c>
      <c r="J125" s="5">
        <f t="shared" si="5"/>
        <v>80.95</v>
      </c>
      <c r="K125" s="5"/>
    </row>
    <row r="126" s="1" customFormat="1" spans="1:11">
      <c r="A126" s="6"/>
      <c r="B126" s="6"/>
      <c r="C126" s="6"/>
      <c r="D126" s="5">
        <v>1</v>
      </c>
      <c r="E126" s="5" t="s">
        <v>213</v>
      </c>
      <c r="F126" s="5"/>
      <c r="G126" s="5" t="s">
        <v>20</v>
      </c>
      <c r="H126" s="5">
        <v>71.5</v>
      </c>
      <c r="I126" s="5">
        <v>84.4</v>
      </c>
      <c r="J126" s="5">
        <f t="shared" si="5"/>
        <v>80.53</v>
      </c>
      <c r="K126" s="5"/>
    </row>
    <row r="127" s="1" customFormat="1" spans="1:11">
      <c r="A127" s="6"/>
      <c r="B127" s="7"/>
      <c r="C127" s="7"/>
      <c r="D127" s="5">
        <v>1</v>
      </c>
      <c r="E127" s="5" t="s">
        <v>214</v>
      </c>
      <c r="F127" s="5"/>
      <c r="G127" s="5" t="s">
        <v>20</v>
      </c>
      <c r="H127" s="5">
        <v>72.5</v>
      </c>
      <c r="I127" s="5">
        <v>81.8</v>
      </c>
      <c r="J127" s="5">
        <f t="shared" si="5"/>
        <v>79.01</v>
      </c>
      <c r="K127" s="5"/>
    </row>
    <row r="128" s="1" customFormat="1" spans="1:11">
      <c r="A128" s="6"/>
      <c r="B128" s="4">
        <v>2406</v>
      </c>
      <c r="C128" s="4" t="s">
        <v>215</v>
      </c>
      <c r="D128" s="5">
        <v>1</v>
      </c>
      <c r="E128" s="5">
        <v>20240330008</v>
      </c>
      <c r="F128" s="5" t="s">
        <v>216</v>
      </c>
      <c r="G128" s="5" t="s">
        <v>15</v>
      </c>
      <c r="H128" s="5"/>
      <c r="I128" s="5">
        <v>84</v>
      </c>
      <c r="J128" s="5">
        <f>I128</f>
        <v>84</v>
      </c>
      <c r="K128" s="5" t="s">
        <v>16</v>
      </c>
    </row>
    <row r="129" s="1" customFormat="1" spans="1:11">
      <c r="A129" s="6"/>
      <c r="B129" s="6"/>
      <c r="C129" s="6"/>
      <c r="D129" s="5">
        <v>1</v>
      </c>
      <c r="E129" s="5">
        <v>20240330005</v>
      </c>
      <c r="F129" s="5"/>
      <c r="G129" s="5" t="s">
        <v>15</v>
      </c>
      <c r="H129" s="5"/>
      <c r="I129" s="5">
        <v>80.8</v>
      </c>
      <c r="J129" s="5">
        <f>I129</f>
        <v>80.8</v>
      </c>
      <c r="K129" s="5"/>
    </row>
    <row r="130" s="1" customFormat="1" spans="1:11">
      <c r="A130" s="6"/>
      <c r="B130" s="6"/>
      <c r="C130" s="6"/>
      <c r="D130" s="5">
        <v>1</v>
      </c>
      <c r="E130" s="5">
        <v>20240330007</v>
      </c>
      <c r="F130" s="5"/>
      <c r="G130" s="5" t="s">
        <v>15</v>
      </c>
      <c r="H130" s="5"/>
      <c r="I130" s="5">
        <v>74.2</v>
      </c>
      <c r="J130" s="5">
        <f>I130</f>
        <v>74.2</v>
      </c>
      <c r="K130" s="5"/>
    </row>
    <row r="131" s="1" customFormat="1" spans="1:11">
      <c r="A131" s="6"/>
      <c r="B131" s="6"/>
      <c r="C131" s="6"/>
      <c r="D131" s="5">
        <v>1</v>
      </c>
      <c r="E131" s="5">
        <v>20240330006</v>
      </c>
      <c r="F131" s="5"/>
      <c r="G131" s="5" t="s">
        <v>15</v>
      </c>
      <c r="H131" s="5"/>
      <c r="I131" s="5" t="s">
        <v>24</v>
      </c>
      <c r="J131" s="5" t="s">
        <v>24</v>
      </c>
      <c r="K131" s="5"/>
    </row>
    <row r="132" s="1" customFormat="1" spans="1:11">
      <c r="A132" s="6"/>
      <c r="B132" s="7"/>
      <c r="C132" s="7"/>
      <c r="D132" s="5">
        <v>1</v>
      </c>
      <c r="E132" s="5">
        <v>20240330009</v>
      </c>
      <c r="F132" s="5"/>
      <c r="G132" s="5" t="s">
        <v>15</v>
      </c>
      <c r="H132" s="5"/>
      <c r="I132" s="5" t="s">
        <v>24</v>
      </c>
      <c r="J132" s="5" t="s">
        <v>24</v>
      </c>
      <c r="K132" s="5"/>
    </row>
    <row r="133" s="1" customFormat="1" spans="1:11">
      <c r="A133" s="6"/>
      <c r="B133" s="4">
        <v>2408</v>
      </c>
      <c r="C133" s="4" t="s">
        <v>217</v>
      </c>
      <c r="D133" s="5">
        <v>1</v>
      </c>
      <c r="E133" s="5">
        <v>20240330012</v>
      </c>
      <c r="F133" s="5" t="s">
        <v>218</v>
      </c>
      <c r="G133" s="5" t="s">
        <v>15</v>
      </c>
      <c r="H133" s="5"/>
      <c r="I133" s="5">
        <v>81</v>
      </c>
      <c r="J133" s="5">
        <f>I133</f>
        <v>81</v>
      </c>
      <c r="K133" s="5" t="s">
        <v>16</v>
      </c>
    </row>
    <row r="134" s="1" customFormat="1" spans="1:11">
      <c r="A134" s="6"/>
      <c r="B134" s="6"/>
      <c r="C134" s="6"/>
      <c r="D134" s="5">
        <v>1</v>
      </c>
      <c r="E134" s="5">
        <v>20240330010</v>
      </c>
      <c r="F134" s="5"/>
      <c r="G134" s="5" t="s">
        <v>15</v>
      </c>
      <c r="H134" s="5"/>
      <c r="I134" s="5" t="s">
        <v>24</v>
      </c>
      <c r="J134" s="5" t="s">
        <v>24</v>
      </c>
      <c r="K134" s="5"/>
    </row>
    <row r="135" s="1" customFormat="1" spans="1:11">
      <c r="A135" s="6"/>
      <c r="B135" s="7"/>
      <c r="C135" s="7"/>
      <c r="D135" s="5">
        <v>1</v>
      </c>
      <c r="E135" s="5">
        <v>20240330011</v>
      </c>
      <c r="F135" s="5"/>
      <c r="G135" s="5" t="s">
        <v>15</v>
      </c>
      <c r="H135" s="5"/>
      <c r="I135" s="5" t="s">
        <v>24</v>
      </c>
      <c r="J135" s="5" t="s">
        <v>24</v>
      </c>
      <c r="K135" s="5"/>
    </row>
    <row r="136" s="1" customFormat="1" spans="1:11">
      <c r="A136" s="6"/>
      <c r="B136" s="4">
        <v>2411</v>
      </c>
      <c r="C136" s="4" t="s">
        <v>219</v>
      </c>
      <c r="D136" s="5">
        <v>1</v>
      </c>
      <c r="E136" s="5" t="s">
        <v>220</v>
      </c>
      <c r="F136" s="5" t="s">
        <v>221</v>
      </c>
      <c r="G136" s="5" t="s">
        <v>15</v>
      </c>
      <c r="H136" s="5">
        <v>65.5</v>
      </c>
      <c r="I136" s="5">
        <v>83.8</v>
      </c>
      <c r="J136" s="5">
        <f>ROUND(H136*0.3+I136*0.7,2)</f>
        <v>78.31</v>
      </c>
      <c r="K136" s="5" t="s">
        <v>16</v>
      </c>
    </row>
    <row r="137" s="1" customFormat="1" spans="1:11">
      <c r="A137" s="6"/>
      <c r="B137" s="7"/>
      <c r="C137" s="7"/>
      <c r="D137" s="5">
        <v>1</v>
      </c>
      <c r="E137" s="5" t="s">
        <v>222</v>
      </c>
      <c r="F137" s="5"/>
      <c r="G137" s="5" t="s">
        <v>15</v>
      </c>
      <c r="H137" s="5">
        <v>69</v>
      </c>
      <c r="I137" s="5">
        <v>79.2</v>
      </c>
      <c r="J137" s="5">
        <f>ROUND(H137*0.3+I137*0.7,2)</f>
        <v>76.14</v>
      </c>
      <c r="K137" s="5"/>
    </row>
    <row r="138" s="1" customFormat="1" spans="1:11">
      <c r="A138" s="6"/>
      <c r="B138" s="4">
        <v>2417</v>
      </c>
      <c r="C138" s="4" t="s">
        <v>223</v>
      </c>
      <c r="D138" s="5">
        <v>1</v>
      </c>
      <c r="E138" s="5" t="s">
        <v>224</v>
      </c>
      <c r="F138" s="5" t="s">
        <v>225</v>
      </c>
      <c r="G138" s="5" t="s">
        <v>20</v>
      </c>
      <c r="H138" s="5">
        <v>65.5</v>
      </c>
      <c r="I138" s="5">
        <v>73.4</v>
      </c>
      <c r="J138" s="5">
        <f>ROUND(H138*0.3+I138*0.7,2)</f>
        <v>71.03</v>
      </c>
      <c r="K138" s="5" t="s">
        <v>16</v>
      </c>
    </row>
    <row r="139" s="1" customFormat="1" spans="1:11">
      <c r="A139" s="6"/>
      <c r="B139" s="7"/>
      <c r="C139" s="7"/>
      <c r="D139" s="5">
        <v>1</v>
      </c>
      <c r="E139" s="5" t="s">
        <v>226</v>
      </c>
      <c r="F139" s="5"/>
      <c r="G139" s="5" t="s">
        <v>20</v>
      </c>
      <c r="H139" s="5">
        <v>65</v>
      </c>
      <c r="I139" s="5" t="s">
        <v>24</v>
      </c>
      <c r="J139" s="5" t="s">
        <v>24</v>
      </c>
      <c r="K139" s="5"/>
    </row>
    <row r="140" s="1" customFormat="1" spans="1:11">
      <c r="A140" s="6"/>
      <c r="B140" s="4">
        <v>2418</v>
      </c>
      <c r="C140" s="4" t="s">
        <v>227</v>
      </c>
      <c r="D140" s="5">
        <v>1</v>
      </c>
      <c r="E140" s="5" t="s">
        <v>228</v>
      </c>
      <c r="F140" s="5" t="s">
        <v>229</v>
      </c>
      <c r="G140" s="5" t="s">
        <v>15</v>
      </c>
      <c r="H140" s="5">
        <v>78.63</v>
      </c>
      <c r="I140" s="5">
        <v>85.4</v>
      </c>
      <c r="J140" s="5">
        <f t="shared" ref="J140:J176" si="6">ROUND(H140*0.3+I140*0.7,2)</f>
        <v>83.37</v>
      </c>
      <c r="K140" s="5" t="s">
        <v>16</v>
      </c>
    </row>
    <row r="141" s="1" customFormat="1" spans="1:11">
      <c r="A141" s="6"/>
      <c r="B141" s="6"/>
      <c r="C141" s="6"/>
      <c r="D141" s="5">
        <v>1</v>
      </c>
      <c r="E141" s="5" t="s">
        <v>230</v>
      </c>
      <c r="F141" s="5"/>
      <c r="G141" s="5" t="s">
        <v>20</v>
      </c>
      <c r="H141" s="5">
        <v>71.53</v>
      </c>
      <c r="I141" s="5">
        <v>83.2</v>
      </c>
      <c r="J141" s="5">
        <f t="shared" si="6"/>
        <v>79.7</v>
      </c>
      <c r="K141" s="5"/>
    </row>
    <row r="142" s="1" customFormat="1" spans="1:11">
      <c r="A142" s="6"/>
      <c r="B142" s="7"/>
      <c r="C142" s="7"/>
      <c r="D142" s="5">
        <v>1</v>
      </c>
      <c r="E142" s="5" t="s">
        <v>231</v>
      </c>
      <c r="F142" s="5"/>
      <c r="G142" s="5" t="s">
        <v>20</v>
      </c>
      <c r="H142" s="5">
        <v>68.78</v>
      </c>
      <c r="I142" s="5">
        <v>83</v>
      </c>
      <c r="J142" s="5">
        <f t="shared" si="6"/>
        <v>78.73</v>
      </c>
      <c r="K142" s="5"/>
    </row>
    <row r="143" s="1" customFormat="1" spans="1:11">
      <c r="A143" s="6"/>
      <c r="B143" s="4">
        <v>2419</v>
      </c>
      <c r="C143" s="4" t="s">
        <v>232</v>
      </c>
      <c r="D143" s="5">
        <v>1</v>
      </c>
      <c r="E143" s="5" t="s">
        <v>233</v>
      </c>
      <c r="F143" s="5" t="s">
        <v>234</v>
      </c>
      <c r="G143" s="5" t="s">
        <v>15</v>
      </c>
      <c r="H143" s="5">
        <v>74</v>
      </c>
      <c r="I143" s="5">
        <v>82.4</v>
      </c>
      <c r="J143" s="5">
        <f t="shared" si="6"/>
        <v>79.88</v>
      </c>
      <c r="K143" s="5" t="s">
        <v>16</v>
      </c>
    </row>
    <row r="144" s="1" customFormat="1" spans="1:11">
      <c r="A144" s="6"/>
      <c r="B144" s="6"/>
      <c r="C144" s="6"/>
      <c r="D144" s="5">
        <v>1</v>
      </c>
      <c r="E144" s="5" t="s">
        <v>235</v>
      </c>
      <c r="F144" s="5"/>
      <c r="G144" s="5" t="s">
        <v>15</v>
      </c>
      <c r="H144" s="5">
        <v>73</v>
      </c>
      <c r="I144" s="5">
        <v>80.8</v>
      </c>
      <c r="J144" s="5">
        <f t="shared" si="6"/>
        <v>78.46</v>
      </c>
      <c r="K144" s="5"/>
    </row>
    <row r="145" s="1" customFormat="1" spans="1:11">
      <c r="A145" s="7"/>
      <c r="B145" s="7"/>
      <c r="C145" s="7"/>
      <c r="D145" s="5">
        <v>1</v>
      </c>
      <c r="E145" s="5" t="s">
        <v>236</v>
      </c>
      <c r="F145" s="5"/>
      <c r="G145" s="5" t="s">
        <v>20</v>
      </c>
      <c r="H145" s="5">
        <v>74</v>
      </c>
      <c r="I145" s="5">
        <v>78.6</v>
      </c>
      <c r="J145" s="5">
        <f t="shared" si="6"/>
        <v>77.22</v>
      </c>
      <c r="K145" s="5"/>
    </row>
    <row r="146" s="1" customFormat="1" spans="1:11">
      <c r="A146" s="4" t="s">
        <v>237</v>
      </c>
      <c r="B146" s="4">
        <v>2501</v>
      </c>
      <c r="C146" s="4" t="s">
        <v>238</v>
      </c>
      <c r="D146" s="5">
        <v>1</v>
      </c>
      <c r="E146" s="5" t="s">
        <v>239</v>
      </c>
      <c r="F146" s="5" t="s">
        <v>240</v>
      </c>
      <c r="G146" s="5" t="s">
        <v>15</v>
      </c>
      <c r="H146" s="5">
        <v>66</v>
      </c>
      <c r="I146" s="5">
        <v>80.6</v>
      </c>
      <c r="J146" s="5">
        <f t="shared" si="6"/>
        <v>76.22</v>
      </c>
      <c r="K146" s="5" t="s">
        <v>16</v>
      </c>
    </row>
    <row r="147" s="1" customFormat="1" spans="1:11">
      <c r="A147" s="6"/>
      <c r="B147" s="6"/>
      <c r="C147" s="6"/>
      <c r="D147" s="5">
        <v>1</v>
      </c>
      <c r="E147" s="5" t="s">
        <v>241</v>
      </c>
      <c r="F147" s="5"/>
      <c r="G147" s="5" t="s">
        <v>20</v>
      </c>
      <c r="H147" s="5">
        <v>61</v>
      </c>
      <c r="I147" s="5">
        <v>75.8</v>
      </c>
      <c r="J147" s="5">
        <f t="shared" si="6"/>
        <v>71.36</v>
      </c>
      <c r="K147" s="5"/>
    </row>
    <row r="148" s="1" customFormat="1" spans="1:11">
      <c r="A148" s="6"/>
      <c r="B148" s="7"/>
      <c r="C148" s="7"/>
      <c r="D148" s="5">
        <v>1</v>
      </c>
      <c r="E148" s="5" t="s">
        <v>242</v>
      </c>
      <c r="F148" s="5"/>
      <c r="G148" s="5" t="s">
        <v>20</v>
      </c>
      <c r="H148" s="5">
        <v>68.5</v>
      </c>
      <c r="I148" s="5">
        <v>71.4</v>
      </c>
      <c r="J148" s="5">
        <f t="shared" si="6"/>
        <v>70.53</v>
      </c>
      <c r="K148" s="5"/>
    </row>
    <row r="149" s="1" customFormat="1" spans="1:11">
      <c r="A149" s="6"/>
      <c r="B149" s="4">
        <v>2503</v>
      </c>
      <c r="C149" s="4" t="s">
        <v>243</v>
      </c>
      <c r="D149" s="5">
        <v>1</v>
      </c>
      <c r="E149" s="5" t="s">
        <v>244</v>
      </c>
      <c r="F149" s="5" t="s">
        <v>245</v>
      </c>
      <c r="G149" s="5" t="s">
        <v>15</v>
      </c>
      <c r="H149" s="5">
        <v>55</v>
      </c>
      <c r="I149" s="5">
        <v>83.6</v>
      </c>
      <c r="J149" s="5">
        <f t="shared" si="6"/>
        <v>75.02</v>
      </c>
      <c r="K149" s="5" t="s">
        <v>16</v>
      </c>
    </row>
    <row r="150" s="1" customFormat="1" spans="1:11">
      <c r="A150" s="6"/>
      <c r="B150" s="6"/>
      <c r="C150" s="6"/>
      <c r="D150" s="5">
        <v>1</v>
      </c>
      <c r="E150" s="5" t="s">
        <v>246</v>
      </c>
      <c r="F150" s="5"/>
      <c r="G150" s="5" t="s">
        <v>20</v>
      </c>
      <c r="H150" s="5">
        <v>57.5</v>
      </c>
      <c r="I150" s="5">
        <v>77.8</v>
      </c>
      <c r="J150" s="5">
        <f t="shared" si="6"/>
        <v>71.71</v>
      </c>
      <c r="K150" s="5"/>
    </row>
    <row r="151" s="1" customFormat="1" spans="1:11">
      <c r="A151" s="6"/>
      <c r="B151" s="7"/>
      <c r="C151" s="7"/>
      <c r="D151" s="5">
        <v>1</v>
      </c>
      <c r="E151" s="5" t="s">
        <v>247</v>
      </c>
      <c r="F151" s="5"/>
      <c r="G151" s="5" t="s">
        <v>20</v>
      </c>
      <c r="H151" s="5">
        <v>58.5</v>
      </c>
      <c r="I151" s="5">
        <v>72.6</v>
      </c>
      <c r="J151" s="5">
        <f t="shared" si="6"/>
        <v>68.37</v>
      </c>
      <c r="K151" s="5"/>
    </row>
    <row r="152" s="1" customFormat="1" spans="1:11">
      <c r="A152" s="6"/>
      <c r="B152" s="4">
        <v>2505</v>
      </c>
      <c r="C152" s="4" t="s">
        <v>248</v>
      </c>
      <c r="D152" s="5">
        <v>1</v>
      </c>
      <c r="E152" s="5" t="s">
        <v>249</v>
      </c>
      <c r="F152" s="5" t="s">
        <v>250</v>
      </c>
      <c r="G152" s="5" t="s">
        <v>20</v>
      </c>
      <c r="H152" s="5">
        <v>76.05</v>
      </c>
      <c r="I152" s="5">
        <v>84.2</v>
      </c>
      <c r="J152" s="5">
        <f t="shared" si="6"/>
        <v>81.76</v>
      </c>
      <c r="K152" s="5" t="s">
        <v>16</v>
      </c>
    </row>
    <row r="153" s="1" customFormat="1" spans="1:11">
      <c r="A153" s="6"/>
      <c r="B153" s="6"/>
      <c r="C153" s="6"/>
      <c r="D153" s="5">
        <v>1</v>
      </c>
      <c r="E153" s="5" t="s">
        <v>251</v>
      </c>
      <c r="F153" s="5"/>
      <c r="G153" s="5" t="s">
        <v>20</v>
      </c>
      <c r="H153" s="5">
        <v>75.45</v>
      </c>
      <c r="I153" s="5">
        <v>82.8</v>
      </c>
      <c r="J153" s="5">
        <f t="shared" si="6"/>
        <v>80.6</v>
      </c>
      <c r="K153" s="5"/>
    </row>
    <row r="154" s="1" customFormat="1" spans="1:11">
      <c r="A154" s="6"/>
      <c r="B154" s="7"/>
      <c r="C154" s="7"/>
      <c r="D154" s="5">
        <v>1</v>
      </c>
      <c r="E154" s="5" t="s">
        <v>252</v>
      </c>
      <c r="F154" s="5"/>
      <c r="G154" s="5" t="s">
        <v>20</v>
      </c>
      <c r="H154" s="5">
        <v>66.85</v>
      </c>
      <c r="I154" s="5">
        <v>73</v>
      </c>
      <c r="J154" s="5">
        <f t="shared" si="6"/>
        <v>71.16</v>
      </c>
      <c r="K154" s="5"/>
    </row>
    <row r="155" s="1" customFormat="1" spans="1:11">
      <c r="A155" s="6"/>
      <c r="B155" s="4">
        <v>2506</v>
      </c>
      <c r="C155" s="4" t="s">
        <v>253</v>
      </c>
      <c r="D155" s="5">
        <v>2</v>
      </c>
      <c r="E155" s="5" t="s">
        <v>254</v>
      </c>
      <c r="F155" s="5" t="s">
        <v>255</v>
      </c>
      <c r="G155" s="5" t="s">
        <v>20</v>
      </c>
      <c r="H155" s="5">
        <v>73.28</v>
      </c>
      <c r="I155" s="5">
        <v>83.4</v>
      </c>
      <c r="J155" s="5">
        <f t="shared" si="6"/>
        <v>80.36</v>
      </c>
      <c r="K155" s="5" t="s">
        <v>16</v>
      </c>
    </row>
    <row r="156" s="1" customFormat="1" spans="1:11">
      <c r="A156" s="6"/>
      <c r="B156" s="6"/>
      <c r="C156" s="6"/>
      <c r="D156" s="5">
        <v>2</v>
      </c>
      <c r="E156" s="5" t="s">
        <v>256</v>
      </c>
      <c r="F156" s="5" t="s">
        <v>257</v>
      </c>
      <c r="G156" s="5" t="s">
        <v>15</v>
      </c>
      <c r="H156" s="5">
        <v>67.36</v>
      </c>
      <c r="I156" s="5">
        <v>84.8</v>
      </c>
      <c r="J156" s="5">
        <f t="shared" si="6"/>
        <v>79.57</v>
      </c>
      <c r="K156" s="5" t="s">
        <v>16</v>
      </c>
    </row>
    <row r="157" s="1" customFormat="1" spans="1:11">
      <c r="A157" s="6"/>
      <c r="B157" s="6"/>
      <c r="C157" s="6"/>
      <c r="D157" s="5">
        <v>2</v>
      </c>
      <c r="E157" s="5" t="s">
        <v>258</v>
      </c>
      <c r="F157" s="5"/>
      <c r="G157" s="5" t="s">
        <v>20</v>
      </c>
      <c r="H157" s="5">
        <v>68.18</v>
      </c>
      <c r="I157" s="5">
        <v>83.4</v>
      </c>
      <c r="J157" s="5">
        <f t="shared" si="6"/>
        <v>78.83</v>
      </c>
      <c r="K157" s="5"/>
    </row>
    <row r="158" s="1" customFormat="1" spans="1:11">
      <c r="A158" s="6"/>
      <c r="B158" s="6"/>
      <c r="C158" s="6"/>
      <c r="D158" s="5">
        <v>2</v>
      </c>
      <c r="E158" s="5" t="s">
        <v>259</v>
      </c>
      <c r="F158" s="5"/>
      <c r="G158" s="5" t="s">
        <v>20</v>
      </c>
      <c r="H158" s="5">
        <v>68.35</v>
      </c>
      <c r="I158" s="5">
        <v>76.2</v>
      </c>
      <c r="J158" s="5">
        <f t="shared" si="6"/>
        <v>73.85</v>
      </c>
      <c r="K158" s="5"/>
    </row>
    <row r="159" s="1" customFormat="1" ht="13" customHeight="1" spans="1:11">
      <c r="A159" s="6"/>
      <c r="B159" s="7"/>
      <c r="C159" s="7"/>
      <c r="D159" s="5">
        <v>2</v>
      </c>
      <c r="E159" s="5" t="s">
        <v>260</v>
      </c>
      <c r="F159" s="5"/>
      <c r="G159" s="5" t="s">
        <v>20</v>
      </c>
      <c r="H159" s="5">
        <v>69.03</v>
      </c>
      <c r="I159" s="5">
        <v>73.6</v>
      </c>
      <c r="J159" s="5">
        <f t="shared" si="6"/>
        <v>72.23</v>
      </c>
      <c r="K159" s="5"/>
    </row>
    <row r="160" s="1" customFormat="1" ht="13" customHeight="1" spans="1:11">
      <c r="A160" s="6"/>
      <c r="B160" s="4">
        <v>2507</v>
      </c>
      <c r="C160" s="4" t="s">
        <v>261</v>
      </c>
      <c r="D160" s="5">
        <v>1</v>
      </c>
      <c r="E160" s="5" t="s">
        <v>262</v>
      </c>
      <c r="F160" s="5" t="s">
        <v>263</v>
      </c>
      <c r="G160" s="5" t="s">
        <v>15</v>
      </c>
      <c r="H160" s="5">
        <v>77.72</v>
      </c>
      <c r="I160" s="5">
        <v>79.4</v>
      </c>
      <c r="J160" s="5">
        <f t="shared" si="6"/>
        <v>78.9</v>
      </c>
      <c r="K160" s="5" t="s">
        <v>16</v>
      </c>
    </row>
    <row r="161" s="1" customFormat="1" spans="1:11">
      <c r="A161" s="6"/>
      <c r="B161" s="6"/>
      <c r="C161" s="6"/>
      <c r="D161" s="5">
        <v>1</v>
      </c>
      <c r="E161" s="5" t="s">
        <v>264</v>
      </c>
      <c r="F161" s="5"/>
      <c r="G161" s="5" t="s">
        <v>15</v>
      </c>
      <c r="H161" s="5">
        <v>71.44</v>
      </c>
      <c r="I161" s="5">
        <v>81.8</v>
      </c>
      <c r="J161" s="5">
        <f t="shared" si="6"/>
        <v>78.69</v>
      </c>
      <c r="K161" s="5"/>
    </row>
    <row r="162" s="1" customFormat="1" spans="1:11">
      <c r="A162" s="6"/>
      <c r="B162" s="7"/>
      <c r="C162" s="7"/>
      <c r="D162" s="5">
        <v>1</v>
      </c>
      <c r="E162" s="5" t="s">
        <v>265</v>
      </c>
      <c r="F162" s="5"/>
      <c r="G162" s="5" t="s">
        <v>20</v>
      </c>
      <c r="H162" s="5">
        <v>74.62</v>
      </c>
      <c r="I162" s="5">
        <v>79.8</v>
      </c>
      <c r="J162" s="5">
        <f t="shared" si="6"/>
        <v>78.25</v>
      </c>
      <c r="K162" s="5"/>
    </row>
    <row r="163" s="1" customFormat="1" ht="13" customHeight="1" spans="1:11">
      <c r="A163" s="6"/>
      <c r="B163" s="4">
        <v>2508</v>
      </c>
      <c r="C163" s="4" t="s">
        <v>266</v>
      </c>
      <c r="D163" s="5">
        <v>1</v>
      </c>
      <c r="E163" s="5" t="s">
        <v>267</v>
      </c>
      <c r="F163" s="5" t="s">
        <v>268</v>
      </c>
      <c r="G163" s="5" t="s">
        <v>20</v>
      </c>
      <c r="H163" s="5">
        <v>79.13</v>
      </c>
      <c r="I163" s="5">
        <v>84.2</v>
      </c>
      <c r="J163" s="5">
        <f t="shared" si="6"/>
        <v>82.68</v>
      </c>
      <c r="K163" s="5" t="s">
        <v>16</v>
      </c>
    </row>
    <row r="164" s="1" customFormat="1" spans="1:11">
      <c r="A164" s="6"/>
      <c r="B164" s="6"/>
      <c r="C164" s="6"/>
      <c r="D164" s="5">
        <v>1</v>
      </c>
      <c r="E164" s="5" t="s">
        <v>269</v>
      </c>
      <c r="F164" s="5"/>
      <c r="G164" s="5" t="s">
        <v>15</v>
      </c>
      <c r="H164" s="5">
        <v>83.47</v>
      </c>
      <c r="I164" s="5">
        <v>77.6</v>
      </c>
      <c r="J164" s="5">
        <f t="shared" si="6"/>
        <v>79.36</v>
      </c>
      <c r="K164" s="5"/>
    </row>
    <row r="165" s="1" customFormat="1" spans="1:11">
      <c r="A165" s="6"/>
      <c r="B165" s="7"/>
      <c r="C165" s="7"/>
      <c r="D165" s="5">
        <v>1</v>
      </c>
      <c r="E165" s="5" t="s">
        <v>270</v>
      </c>
      <c r="F165" s="5"/>
      <c r="G165" s="5" t="s">
        <v>20</v>
      </c>
      <c r="H165" s="5">
        <v>79.79</v>
      </c>
      <c r="I165" s="5">
        <v>77</v>
      </c>
      <c r="J165" s="5">
        <f t="shared" si="6"/>
        <v>77.84</v>
      </c>
      <c r="K165" s="5"/>
    </row>
    <row r="166" s="1" customFormat="1" spans="1:11">
      <c r="A166" s="6"/>
      <c r="B166" s="4">
        <v>2509</v>
      </c>
      <c r="C166" s="4" t="s">
        <v>271</v>
      </c>
      <c r="D166" s="5">
        <v>1</v>
      </c>
      <c r="E166" s="5" t="s">
        <v>272</v>
      </c>
      <c r="F166" s="5" t="s">
        <v>273</v>
      </c>
      <c r="G166" s="5" t="s">
        <v>20</v>
      </c>
      <c r="H166" s="5">
        <v>75.11</v>
      </c>
      <c r="I166" s="5">
        <v>79.6</v>
      </c>
      <c r="J166" s="5">
        <f t="shared" si="6"/>
        <v>78.25</v>
      </c>
      <c r="K166" s="5" t="s">
        <v>16</v>
      </c>
    </row>
    <row r="167" s="1" customFormat="1" spans="1:11">
      <c r="A167" s="6"/>
      <c r="B167" s="6"/>
      <c r="C167" s="6"/>
      <c r="D167" s="5">
        <v>1</v>
      </c>
      <c r="E167" s="5" t="s">
        <v>274</v>
      </c>
      <c r="F167" s="5"/>
      <c r="G167" s="5" t="s">
        <v>15</v>
      </c>
      <c r="H167" s="5">
        <v>76.62</v>
      </c>
      <c r="I167" s="5">
        <v>77.2</v>
      </c>
      <c r="J167" s="5">
        <f t="shared" si="6"/>
        <v>77.03</v>
      </c>
      <c r="K167" s="5"/>
    </row>
    <row r="168" s="1" customFormat="1" spans="1:11">
      <c r="A168" s="6"/>
      <c r="B168" s="7"/>
      <c r="C168" s="7"/>
      <c r="D168" s="5">
        <v>1</v>
      </c>
      <c r="E168" s="5" t="s">
        <v>275</v>
      </c>
      <c r="F168" s="5"/>
      <c r="G168" s="5" t="s">
        <v>15</v>
      </c>
      <c r="H168" s="5">
        <v>76.03</v>
      </c>
      <c r="I168" s="5">
        <v>74.2</v>
      </c>
      <c r="J168" s="5">
        <f t="shared" si="6"/>
        <v>74.75</v>
      </c>
      <c r="K168" s="5"/>
    </row>
    <row r="169" s="1" customFormat="1" spans="1:11">
      <c r="A169" s="6"/>
      <c r="B169" s="4">
        <v>2511</v>
      </c>
      <c r="C169" s="4" t="s">
        <v>276</v>
      </c>
      <c r="D169" s="5">
        <v>1</v>
      </c>
      <c r="E169" s="5" t="s">
        <v>277</v>
      </c>
      <c r="F169" s="5" t="s">
        <v>278</v>
      </c>
      <c r="G169" s="5" t="s">
        <v>15</v>
      </c>
      <c r="H169" s="5">
        <v>80.5</v>
      </c>
      <c r="I169" s="5">
        <v>80.4</v>
      </c>
      <c r="J169" s="5">
        <f t="shared" si="6"/>
        <v>80.43</v>
      </c>
      <c r="K169" s="5" t="s">
        <v>16</v>
      </c>
    </row>
    <row r="170" s="1" customFormat="1" spans="1:11">
      <c r="A170" s="6"/>
      <c r="B170" s="6"/>
      <c r="C170" s="6"/>
      <c r="D170" s="5">
        <v>1</v>
      </c>
      <c r="E170" s="5" t="s">
        <v>279</v>
      </c>
      <c r="F170" s="5"/>
      <c r="G170" s="5" t="s">
        <v>20</v>
      </c>
      <c r="H170" s="5">
        <v>79</v>
      </c>
      <c r="I170" s="5">
        <v>76.8</v>
      </c>
      <c r="J170" s="5">
        <f t="shared" si="6"/>
        <v>77.46</v>
      </c>
      <c r="K170" s="5"/>
    </row>
    <row r="171" s="1" customFormat="1" spans="1:11">
      <c r="A171" s="7"/>
      <c r="B171" s="7"/>
      <c r="C171" s="7"/>
      <c r="D171" s="5">
        <v>1</v>
      </c>
      <c r="E171" s="5" t="s">
        <v>280</v>
      </c>
      <c r="F171" s="5"/>
      <c r="G171" s="5" t="s">
        <v>15</v>
      </c>
      <c r="H171" s="5">
        <v>79.5</v>
      </c>
      <c r="I171" s="5">
        <v>76.2</v>
      </c>
      <c r="J171" s="5">
        <f t="shared" si="6"/>
        <v>77.19</v>
      </c>
      <c r="K171" s="5"/>
    </row>
    <row r="172" s="1" customFormat="1" spans="1:11">
      <c r="A172" s="4" t="s">
        <v>281</v>
      </c>
      <c r="B172" s="4">
        <v>2601</v>
      </c>
      <c r="C172" s="4" t="s">
        <v>282</v>
      </c>
      <c r="D172" s="5">
        <v>1</v>
      </c>
      <c r="E172" s="5" t="s">
        <v>283</v>
      </c>
      <c r="F172" s="5" t="s">
        <v>284</v>
      </c>
      <c r="G172" s="5" t="s">
        <v>20</v>
      </c>
      <c r="H172" s="5">
        <v>78.45</v>
      </c>
      <c r="I172" s="5">
        <v>82.2</v>
      </c>
      <c r="J172" s="5">
        <f t="shared" si="6"/>
        <v>81.08</v>
      </c>
      <c r="K172" s="5" t="s">
        <v>16</v>
      </c>
    </row>
    <row r="173" s="1" customFormat="1" spans="1:11">
      <c r="A173" s="6"/>
      <c r="B173" s="6"/>
      <c r="C173" s="6"/>
      <c r="D173" s="5">
        <v>1</v>
      </c>
      <c r="E173" s="5" t="s">
        <v>285</v>
      </c>
      <c r="F173" s="5"/>
      <c r="G173" s="5" t="s">
        <v>20</v>
      </c>
      <c r="H173" s="5">
        <v>76.78</v>
      </c>
      <c r="I173" s="5">
        <v>81.4</v>
      </c>
      <c r="J173" s="5">
        <f t="shared" si="6"/>
        <v>80.01</v>
      </c>
      <c r="K173" s="5"/>
    </row>
    <row r="174" s="1" customFormat="1" spans="1:11">
      <c r="A174" s="6"/>
      <c r="B174" s="7"/>
      <c r="C174" s="7"/>
      <c r="D174" s="5">
        <v>1</v>
      </c>
      <c r="E174" s="5" t="s">
        <v>286</v>
      </c>
      <c r="F174" s="5"/>
      <c r="G174" s="5" t="s">
        <v>20</v>
      </c>
      <c r="H174" s="5">
        <v>77.71</v>
      </c>
      <c r="I174" s="5">
        <v>80</v>
      </c>
      <c r="J174" s="5">
        <f t="shared" si="6"/>
        <v>79.31</v>
      </c>
      <c r="K174" s="5"/>
    </row>
    <row r="175" s="1" customFormat="1" spans="1:11">
      <c r="A175" s="6"/>
      <c r="B175" s="4">
        <v>2602</v>
      </c>
      <c r="C175" s="4" t="s">
        <v>248</v>
      </c>
      <c r="D175" s="5">
        <v>1</v>
      </c>
      <c r="E175" s="5" t="s">
        <v>287</v>
      </c>
      <c r="F175" s="5" t="s">
        <v>288</v>
      </c>
      <c r="G175" s="5" t="s">
        <v>20</v>
      </c>
      <c r="H175" s="5">
        <v>76.45</v>
      </c>
      <c r="I175" s="5">
        <v>80.8</v>
      </c>
      <c r="J175" s="5">
        <f t="shared" si="6"/>
        <v>79.5</v>
      </c>
      <c r="K175" s="5" t="s">
        <v>16</v>
      </c>
    </row>
    <row r="176" s="1" customFormat="1" spans="1:11">
      <c r="A176" s="6"/>
      <c r="B176" s="6"/>
      <c r="C176" s="6"/>
      <c r="D176" s="5">
        <v>1</v>
      </c>
      <c r="E176" s="5" t="s">
        <v>289</v>
      </c>
      <c r="F176" s="5"/>
      <c r="G176" s="5" t="s">
        <v>20</v>
      </c>
      <c r="H176" s="5">
        <v>69.36</v>
      </c>
      <c r="I176" s="5">
        <v>78.8</v>
      </c>
      <c r="J176" s="5">
        <f t="shared" si="6"/>
        <v>75.97</v>
      </c>
      <c r="K176" s="5"/>
    </row>
    <row r="177" s="1" customFormat="1" spans="1:11">
      <c r="A177" s="6"/>
      <c r="B177" s="7"/>
      <c r="C177" s="7"/>
      <c r="D177" s="5">
        <v>1</v>
      </c>
      <c r="E177" s="5" t="s">
        <v>290</v>
      </c>
      <c r="F177" s="5"/>
      <c r="G177" s="5" t="s">
        <v>20</v>
      </c>
      <c r="H177" s="5">
        <v>82.29</v>
      </c>
      <c r="I177" s="5" t="s">
        <v>24</v>
      </c>
      <c r="J177" s="5" t="s">
        <v>24</v>
      </c>
      <c r="K177" s="5"/>
    </row>
    <row r="178" s="1" customFormat="1" spans="1:11">
      <c r="A178" s="6"/>
      <c r="B178" s="4">
        <v>2604</v>
      </c>
      <c r="C178" s="4" t="s">
        <v>291</v>
      </c>
      <c r="D178" s="5">
        <v>2</v>
      </c>
      <c r="E178" s="5" t="s">
        <v>292</v>
      </c>
      <c r="F178" s="5" t="s">
        <v>293</v>
      </c>
      <c r="G178" s="5" t="s">
        <v>20</v>
      </c>
      <c r="H178" s="5">
        <v>71</v>
      </c>
      <c r="I178" s="5">
        <v>85.4</v>
      </c>
      <c r="J178" s="5">
        <f>ROUND(H178*0.3+I178*0.7,2)</f>
        <v>81.08</v>
      </c>
      <c r="K178" s="5" t="s">
        <v>16</v>
      </c>
    </row>
    <row r="179" s="1" customFormat="1" spans="1:11">
      <c r="A179" s="6"/>
      <c r="B179" s="6"/>
      <c r="C179" s="6"/>
      <c r="D179" s="5">
        <v>2</v>
      </c>
      <c r="E179" s="5" t="s">
        <v>294</v>
      </c>
      <c r="F179" s="5" t="s">
        <v>295</v>
      </c>
      <c r="G179" s="5" t="s">
        <v>20</v>
      </c>
      <c r="H179" s="5">
        <v>71.5</v>
      </c>
      <c r="I179" s="5">
        <v>84.8</v>
      </c>
      <c r="J179" s="5">
        <f>ROUND(H179*0.3+I179*0.7,2)</f>
        <v>80.81</v>
      </c>
      <c r="K179" s="5" t="s">
        <v>16</v>
      </c>
    </row>
    <row r="180" s="1" customFormat="1" spans="1:11">
      <c r="A180" s="6"/>
      <c r="B180" s="6"/>
      <c r="C180" s="6"/>
      <c r="D180" s="5">
        <v>2</v>
      </c>
      <c r="E180" s="5" t="s">
        <v>296</v>
      </c>
      <c r="F180" s="5"/>
      <c r="G180" s="5" t="s">
        <v>20</v>
      </c>
      <c r="H180" s="5">
        <v>71.5</v>
      </c>
      <c r="I180" s="5">
        <v>80.4</v>
      </c>
      <c r="J180" s="5">
        <f>ROUND(H180*0.3+I180*0.7,2)</f>
        <v>77.73</v>
      </c>
      <c r="K180" s="5"/>
    </row>
    <row r="181" s="1" customFormat="1" spans="1:11">
      <c r="A181" s="6"/>
      <c r="B181" s="6"/>
      <c r="C181" s="6"/>
      <c r="D181" s="5">
        <v>2</v>
      </c>
      <c r="E181" s="5" t="s">
        <v>297</v>
      </c>
      <c r="F181" s="5"/>
      <c r="G181" s="5" t="s">
        <v>20</v>
      </c>
      <c r="H181" s="5">
        <v>68.5</v>
      </c>
      <c r="I181" s="5">
        <v>80.4</v>
      </c>
      <c r="J181" s="5">
        <f>ROUND(H181*0.3+I181*0.7,2)</f>
        <v>76.83</v>
      </c>
      <c r="K181" s="5"/>
    </row>
    <row r="182" s="1" customFormat="1" spans="1:11">
      <c r="A182" s="6"/>
      <c r="B182" s="6"/>
      <c r="C182" s="6"/>
      <c r="D182" s="5">
        <v>2</v>
      </c>
      <c r="E182" s="5" t="s">
        <v>298</v>
      </c>
      <c r="F182" s="5"/>
      <c r="G182" s="5" t="s">
        <v>20</v>
      </c>
      <c r="H182" s="5">
        <v>69</v>
      </c>
      <c r="I182" s="5">
        <v>79.4</v>
      </c>
      <c r="J182" s="5">
        <f>ROUND(H182*0.3+I182*0.7,2)</f>
        <v>76.28</v>
      </c>
      <c r="K182" s="5"/>
    </row>
    <row r="183" s="1" customFormat="1" spans="1:11">
      <c r="A183" s="6"/>
      <c r="B183" s="7"/>
      <c r="C183" s="7"/>
      <c r="D183" s="5">
        <v>2</v>
      </c>
      <c r="E183" s="5" t="s">
        <v>299</v>
      </c>
      <c r="F183" s="5"/>
      <c r="G183" s="5" t="s">
        <v>20</v>
      </c>
      <c r="H183" s="5">
        <v>76</v>
      </c>
      <c r="I183" s="5" t="s">
        <v>24</v>
      </c>
      <c r="J183" s="5" t="s">
        <v>24</v>
      </c>
      <c r="K183" s="5"/>
    </row>
    <row r="184" s="1" customFormat="1" spans="1:11">
      <c r="A184" s="6"/>
      <c r="B184" s="4">
        <v>2605</v>
      </c>
      <c r="C184" s="4" t="s">
        <v>300</v>
      </c>
      <c r="D184" s="5">
        <v>1</v>
      </c>
      <c r="E184" s="5" t="s">
        <v>301</v>
      </c>
      <c r="F184" s="5" t="s">
        <v>302</v>
      </c>
      <c r="G184" s="5" t="s">
        <v>20</v>
      </c>
      <c r="H184" s="5">
        <v>80.5</v>
      </c>
      <c r="I184" s="5">
        <v>78.4</v>
      </c>
      <c r="J184" s="5">
        <f>ROUND(H184*0.3+I184*0.7,2)</f>
        <v>79.03</v>
      </c>
      <c r="K184" s="5" t="s">
        <v>16</v>
      </c>
    </row>
    <row r="185" s="1" customFormat="1" spans="1:11">
      <c r="A185" s="6"/>
      <c r="B185" s="7"/>
      <c r="C185" s="7"/>
      <c r="D185" s="5">
        <v>1</v>
      </c>
      <c r="E185" s="5" t="s">
        <v>303</v>
      </c>
      <c r="F185" s="5"/>
      <c r="G185" s="5" t="s">
        <v>20</v>
      </c>
      <c r="H185" s="5">
        <v>68</v>
      </c>
      <c r="I185" s="5">
        <v>79.2</v>
      </c>
      <c r="J185" s="5">
        <f>ROUND(H185*0.3+I185*0.7,2)</f>
        <v>75.84</v>
      </c>
      <c r="K185" s="5"/>
    </row>
    <row r="186" s="1" customFormat="1" spans="1:11">
      <c r="A186" s="6"/>
      <c r="B186" s="4">
        <v>2606</v>
      </c>
      <c r="C186" s="4" t="s">
        <v>304</v>
      </c>
      <c r="D186" s="5">
        <v>1</v>
      </c>
      <c r="E186" s="5" t="s">
        <v>305</v>
      </c>
      <c r="F186" s="5" t="s">
        <v>306</v>
      </c>
      <c r="G186" s="5" t="s">
        <v>15</v>
      </c>
      <c r="H186" s="5">
        <v>69.02</v>
      </c>
      <c r="I186" s="5">
        <v>74.6</v>
      </c>
      <c r="J186" s="5">
        <f>ROUND(H186*0.3+I186*0.7,2)</f>
        <v>72.93</v>
      </c>
      <c r="K186" s="5" t="s">
        <v>16</v>
      </c>
    </row>
    <row r="187" s="1" customFormat="1" spans="1:11">
      <c r="A187" s="6"/>
      <c r="B187" s="6"/>
      <c r="C187" s="6"/>
      <c r="D187" s="5">
        <v>1</v>
      </c>
      <c r="E187" s="5" t="s">
        <v>307</v>
      </c>
      <c r="F187" s="5"/>
      <c r="G187" s="5" t="s">
        <v>15</v>
      </c>
      <c r="H187" s="5">
        <v>64.85</v>
      </c>
      <c r="I187" s="5" t="s">
        <v>24</v>
      </c>
      <c r="J187" s="5" t="s">
        <v>24</v>
      </c>
      <c r="K187" s="5"/>
    </row>
    <row r="188" s="1" customFormat="1" ht="13" customHeight="1" spans="1:11">
      <c r="A188" s="6"/>
      <c r="B188" s="7"/>
      <c r="C188" s="7"/>
      <c r="D188" s="5">
        <v>1</v>
      </c>
      <c r="E188" s="5" t="s">
        <v>308</v>
      </c>
      <c r="F188" s="5"/>
      <c r="G188" s="5" t="s">
        <v>20</v>
      </c>
      <c r="H188" s="5">
        <v>66.68</v>
      </c>
      <c r="I188" s="5" t="s">
        <v>24</v>
      </c>
      <c r="J188" s="5" t="s">
        <v>24</v>
      </c>
      <c r="K188" s="5"/>
    </row>
    <row r="189" s="1" customFormat="1" spans="1:11">
      <c r="A189" s="6"/>
      <c r="B189" s="4">
        <v>2608</v>
      </c>
      <c r="C189" s="4" t="s">
        <v>167</v>
      </c>
      <c r="D189" s="5">
        <v>1</v>
      </c>
      <c r="E189" s="5" t="s">
        <v>309</v>
      </c>
      <c r="F189" s="5" t="s">
        <v>310</v>
      </c>
      <c r="G189" s="5" t="s">
        <v>15</v>
      </c>
      <c r="H189" s="5">
        <v>73.29</v>
      </c>
      <c r="I189" s="5">
        <v>85.4</v>
      </c>
      <c r="J189" s="5">
        <f t="shared" ref="J189:J209" si="7">ROUND(H189*0.3+I189*0.7,2)</f>
        <v>81.77</v>
      </c>
      <c r="K189" s="5" t="s">
        <v>16</v>
      </c>
    </row>
    <row r="190" s="1" customFormat="1" spans="1:11">
      <c r="A190" s="6"/>
      <c r="B190" s="7"/>
      <c r="C190" s="7"/>
      <c r="D190" s="5">
        <v>1</v>
      </c>
      <c r="E190" s="5" t="s">
        <v>311</v>
      </c>
      <c r="F190" s="5"/>
      <c r="G190" s="5" t="s">
        <v>15</v>
      </c>
      <c r="H190" s="5">
        <v>71.87</v>
      </c>
      <c r="I190" s="5">
        <v>78.8</v>
      </c>
      <c r="J190" s="5">
        <f t="shared" si="7"/>
        <v>76.72</v>
      </c>
      <c r="K190" s="5"/>
    </row>
    <row r="191" s="1" customFormat="1" spans="1:11">
      <c r="A191" s="6"/>
      <c r="B191" s="4">
        <v>2612</v>
      </c>
      <c r="C191" s="4" t="s">
        <v>312</v>
      </c>
      <c r="D191" s="5">
        <v>1</v>
      </c>
      <c r="E191" s="5" t="s">
        <v>313</v>
      </c>
      <c r="F191" s="5" t="s">
        <v>314</v>
      </c>
      <c r="G191" s="5" t="s">
        <v>15</v>
      </c>
      <c r="H191" s="5">
        <v>75.5</v>
      </c>
      <c r="I191" s="5">
        <v>85</v>
      </c>
      <c r="J191" s="5">
        <f t="shared" si="7"/>
        <v>82.15</v>
      </c>
      <c r="K191" s="5" t="s">
        <v>16</v>
      </c>
    </row>
    <row r="192" s="1" customFormat="1" spans="1:11">
      <c r="A192" s="6"/>
      <c r="B192" s="6"/>
      <c r="C192" s="6"/>
      <c r="D192" s="5">
        <v>1</v>
      </c>
      <c r="E192" s="5" t="s">
        <v>315</v>
      </c>
      <c r="F192" s="5"/>
      <c r="G192" s="5" t="s">
        <v>15</v>
      </c>
      <c r="H192" s="5">
        <v>73</v>
      </c>
      <c r="I192" s="5">
        <v>82.2</v>
      </c>
      <c r="J192" s="5">
        <f t="shared" si="7"/>
        <v>79.44</v>
      </c>
      <c r="K192" s="5"/>
    </row>
    <row r="193" s="1" customFormat="1" spans="1:11">
      <c r="A193" s="6"/>
      <c r="B193" s="6"/>
      <c r="C193" s="6"/>
      <c r="D193" s="5">
        <v>1</v>
      </c>
      <c r="E193" s="5" t="s">
        <v>316</v>
      </c>
      <c r="F193" s="5"/>
      <c r="G193" s="5" t="s">
        <v>15</v>
      </c>
      <c r="H193" s="5">
        <v>73</v>
      </c>
      <c r="I193" s="5">
        <v>80.2</v>
      </c>
      <c r="J193" s="5">
        <f t="shared" si="7"/>
        <v>78.04</v>
      </c>
      <c r="K193" s="5"/>
    </row>
    <row r="194" s="1" customFormat="1" spans="1:11">
      <c r="A194" s="6"/>
      <c r="B194" s="6"/>
      <c r="C194" s="6"/>
      <c r="D194" s="5">
        <v>1</v>
      </c>
      <c r="E194" s="5" t="s">
        <v>317</v>
      </c>
      <c r="F194" s="5"/>
      <c r="G194" s="5" t="s">
        <v>15</v>
      </c>
      <c r="H194" s="5">
        <v>73</v>
      </c>
      <c r="I194" s="5">
        <v>79.6</v>
      </c>
      <c r="J194" s="5">
        <f t="shared" si="7"/>
        <v>77.62</v>
      </c>
      <c r="K194" s="5"/>
    </row>
    <row r="195" s="1" customFormat="1" spans="1:11">
      <c r="A195" s="6"/>
      <c r="B195" s="7"/>
      <c r="C195" s="7"/>
      <c r="D195" s="5">
        <v>1</v>
      </c>
      <c r="E195" s="5" t="s">
        <v>318</v>
      </c>
      <c r="F195" s="5"/>
      <c r="G195" s="5" t="s">
        <v>15</v>
      </c>
      <c r="H195" s="5">
        <v>74</v>
      </c>
      <c r="I195" s="5">
        <v>77.4</v>
      </c>
      <c r="J195" s="5">
        <f t="shared" si="7"/>
        <v>76.38</v>
      </c>
      <c r="K195" s="5"/>
    </row>
    <row r="196" s="1" customFormat="1" spans="1:11">
      <c r="A196" s="6"/>
      <c r="B196" s="4">
        <v>2614</v>
      </c>
      <c r="C196" s="4" t="s">
        <v>319</v>
      </c>
      <c r="D196" s="5">
        <v>1</v>
      </c>
      <c r="E196" s="5" t="s">
        <v>320</v>
      </c>
      <c r="F196" s="5" t="s">
        <v>321</v>
      </c>
      <c r="G196" s="5" t="s">
        <v>15</v>
      </c>
      <c r="H196" s="5">
        <v>77.37</v>
      </c>
      <c r="I196" s="5">
        <v>86</v>
      </c>
      <c r="J196" s="5">
        <f t="shared" si="7"/>
        <v>83.41</v>
      </c>
      <c r="K196" s="5" t="s">
        <v>16</v>
      </c>
    </row>
    <row r="197" s="1" customFormat="1" spans="1:11">
      <c r="A197" s="6"/>
      <c r="B197" s="6"/>
      <c r="C197" s="6"/>
      <c r="D197" s="5">
        <v>1</v>
      </c>
      <c r="E197" s="5" t="s">
        <v>322</v>
      </c>
      <c r="F197" s="5"/>
      <c r="G197" s="5" t="s">
        <v>15</v>
      </c>
      <c r="H197" s="5">
        <v>70.11</v>
      </c>
      <c r="I197" s="5">
        <v>82.2</v>
      </c>
      <c r="J197" s="5">
        <f t="shared" si="7"/>
        <v>78.57</v>
      </c>
      <c r="K197" s="5"/>
    </row>
    <row r="198" s="1" customFormat="1" ht="13" customHeight="1" spans="1:11">
      <c r="A198" s="6"/>
      <c r="B198" s="7"/>
      <c r="C198" s="7"/>
      <c r="D198" s="5">
        <v>1</v>
      </c>
      <c r="E198" s="5" t="s">
        <v>323</v>
      </c>
      <c r="F198" s="5"/>
      <c r="G198" s="5" t="s">
        <v>20</v>
      </c>
      <c r="H198" s="5">
        <v>71.96</v>
      </c>
      <c r="I198" s="5">
        <v>80.8</v>
      </c>
      <c r="J198" s="5">
        <f t="shared" si="7"/>
        <v>78.15</v>
      </c>
      <c r="K198" s="5"/>
    </row>
    <row r="199" s="1" customFormat="1" spans="1:11">
      <c r="A199" s="6"/>
      <c r="B199" s="4">
        <v>2615</v>
      </c>
      <c r="C199" s="4" t="s">
        <v>324</v>
      </c>
      <c r="D199" s="5">
        <v>1</v>
      </c>
      <c r="E199" s="5" t="s">
        <v>325</v>
      </c>
      <c r="F199" s="5" t="s">
        <v>326</v>
      </c>
      <c r="G199" s="5" t="s">
        <v>20</v>
      </c>
      <c r="H199" s="5">
        <v>77.38</v>
      </c>
      <c r="I199" s="5">
        <v>84.2</v>
      </c>
      <c r="J199" s="5">
        <f t="shared" si="7"/>
        <v>82.15</v>
      </c>
      <c r="K199" s="5" t="s">
        <v>16</v>
      </c>
    </row>
    <row r="200" s="1" customFormat="1" spans="1:11">
      <c r="A200" s="6"/>
      <c r="B200" s="6"/>
      <c r="C200" s="6"/>
      <c r="D200" s="5">
        <v>1</v>
      </c>
      <c r="E200" s="5" t="s">
        <v>327</v>
      </c>
      <c r="F200" s="5"/>
      <c r="G200" s="5" t="s">
        <v>20</v>
      </c>
      <c r="H200" s="5">
        <v>69.53</v>
      </c>
      <c r="I200" s="5">
        <v>80.8</v>
      </c>
      <c r="J200" s="5">
        <f t="shared" si="7"/>
        <v>77.42</v>
      </c>
      <c r="K200" s="5"/>
    </row>
    <row r="201" s="1" customFormat="1" spans="1:11">
      <c r="A201" s="6"/>
      <c r="B201" s="7"/>
      <c r="C201" s="7"/>
      <c r="D201" s="5">
        <v>1</v>
      </c>
      <c r="E201" s="5" t="s">
        <v>328</v>
      </c>
      <c r="F201" s="5"/>
      <c r="G201" s="5" t="s">
        <v>20</v>
      </c>
      <c r="H201" s="5">
        <v>68.03</v>
      </c>
      <c r="I201" s="5">
        <v>78.8</v>
      </c>
      <c r="J201" s="5">
        <f t="shared" si="7"/>
        <v>75.57</v>
      </c>
      <c r="K201" s="5"/>
    </row>
    <row r="202" s="1" customFormat="1" spans="1:11">
      <c r="A202" s="6"/>
      <c r="B202" s="4">
        <v>2616</v>
      </c>
      <c r="C202" s="4" t="s">
        <v>253</v>
      </c>
      <c r="D202" s="5">
        <v>1</v>
      </c>
      <c r="E202" s="5" t="s">
        <v>329</v>
      </c>
      <c r="F202" s="5" t="s">
        <v>330</v>
      </c>
      <c r="G202" s="5" t="s">
        <v>15</v>
      </c>
      <c r="H202" s="5">
        <v>80.97</v>
      </c>
      <c r="I202" s="5">
        <v>88.6</v>
      </c>
      <c r="J202" s="5">
        <f t="shared" si="7"/>
        <v>86.31</v>
      </c>
      <c r="K202" s="5" t="s">
        <v>16</v>
      </c>
    </row>
    <row r="203" s="1" customFormat="1" spans="1:11">
      <c r="A203" s="6"/>
      <c r="B203" s="6"/>
      <c r="C203" s="6"/>
      <c r="D203" s="5">
        <v>1</v>
      </c>
      <c r="E203" s="5" t="s">
        <v>331</v>
      </c>
      <c r="F203" s="5"/>
      <c r="G203" s="5" t="s">
        <v>15</v>
      </c>
      <c r="H203" s="5">
        <v>79.23</v>
      </c>
      <c r="I203" s="5">
        <v>81</v>
      </c>
      <c r="J203" s="5">
        <f t="shared" si="7"/>
        <v>80.47</v>
      </c>
      <c r="K203" s="5"/>
    </row>
    <row r="204" s="1" customFormat="1" spans="1:11">
      <c r="A204" s="6"/>
      <c r="B204" s="7"/>
      <c r="C204" s="7"/>
      <c r="D204" s="5">
        <v>1</v>
      </c>
      <c r="E204" s="5" t="s">
        <v>332</v>
      </c>
      <c r="F204" s="5"/>
      <c r="G204" s="5" t="s">
        <v>20</v>
      </c>
      <c r="H204" s="5">
        <v>76.2</v>
      </c>
      <c r="I204" s="5">
        <v>77.8</v>
      </c>
      <c r="J204" s="5">
        <f t="shared" si="7"/>
        <v>77.32</v>
      </c>
      <c r="K204" s="5"/>
    </row>
    <row r="205" s="1" customFormat="1" spans="1:11">
      <c r="A205" s="6"/>
      <c r="B205" s="4">
        <v>2617</v>
      </c>
      <c r="C205" s="4" t="s">
        <v>333</v>
      </c>
      <c r="D205" s="5">
        <v>1</v>
      </c>
      <c r="E205" s="5" t="s">
        <v>334</v>
      </c>
      <c r="F205" s="5" t="s">
        <v>335</v>
      </c>
      <c r="G205" s="5" t="s">
        <v>15</v>
      </c>
      <c r="H205" s="5">
        <v>71.5</v>
      </c>
      <c r="I205" s="5">
        <v>85.2</v>
      </c>
      <c r="J205" s="5">
        <f t="shared" si="7"/>
        <v>81.09</v>
      </c>
      <c r="K205" s="5" t="s">
        <v>16</v>
      </c>
    </row>
    <row r="206" s="1" customFormat="1" spans="1:11">
      <c r="A206" s="6"/>
      <c r="B206" s="6"/>
      <c r="C206" s="6"/>
      <c r="D206" s="5">
        <v>1</v>
      </c>
      <c r="E206" s="5" t="s">
        <v>336</v>
      </c>
      <c r="F206" s="5"/>
      <c r="G206" s="5" t="s">
        <v>15</v>
      </c>
      <c r="H206" s="5">
        <v>70</v>
      </c>
      <c r="I206" s="5">
        <v>82.6</v>
      </c>
      <c r="J206" s="5">
        <f t="shared" si="7"/>
        <v>78.82</v>
      </c>
      <c r="K206" s="5"/>
    </row>
    <row r="207" s="1" customFormat="1" spans="1:11">
      <c r="A207" s="6"/>
      <c r="B207" s="7"/>
      <c r="C207" s="7"/>
      <c r="D207" s="5">
        <v>1</v>
      </c>
      <c r="E207" s="5" t="s">
        <v>337</v>
      </c>
      <c r="F207" s="5"/>
      <c r="G207" s="5" t="s">
        <v>15</v>
      </c>
      <c r="H207" s="5">
        <v>72.5</v>
      </c>
      <c r="I207" s="5">
        <v>72</v>
      </c>
      <c r="J207" s="5">
        <f t="shared" si="7"/>
        <v>72.15</v>
      </c>
      <c r="K207" s="5"/>
    </row>
    <row r="208" s="1" customFormat="1" spans="1:11">
      <c r="A208" s="6"/>
      <c r="B208" s="4">
        <v>2618</v>
      </c>
      <c r="C208" s="4" t="s">
        <v>248</v>
      </c>
      <c r="D208" s="5">
        <v>1</v>
      </c>
      <c r="E208" s="5" t="s">
        <v>338</v>
      </c>
      <c r="F208" s="5" t="s">
        <v>339</v>
      </c>
      <c r="G208" s="5" t="s">
        <v>15</v>
      </c>
      <c r="H208" s="5">
        <v>78.97</v>
      </c>
      <c r="I208" s="5">
        <v>79.6</v>
      </c>
      <c r="J208" s="5">
        <f t="shared" si="7"/>
        <v>79.41</v>
      </c>
      <c r="K208" s="5" t="s">
        <v>16</v>
      </c>
    </row>
    <row r="209" s="1" customFormat="1" spans="1:11">
      <c r="A209" s="6"/>
      <c r="B209" s="6"/>
      <c r="C209" s="6"/>
      <c r="D209" s="5">
        <v>1</v>
      </c>
      <c r="E209" s="5" t="s">
        <v>340</v>
      </c>
      <c r="F209" s="5"/>
      <c r="G209" s="5" t="s">
        <v>20</v>
      </c>
      <c r="H209" s="5">
        <v>77.71</v>
      </c>
      <c r="I209" s="5">
        <v>73.8</v>
      </c>
      <c r="J209" s="5">
        <f t="shared" si="7"/>
        <v>74.97</v>
      </c>
      <c r="K209" s="5"/>
    </row>
    <row r="210" s="1" customFormat="1" spans="1:11">
      <c r="A210" s="6"/>
      <c r="B210" s="7"/>
      <c r="C210" s="7"/>
      <c r="D210" s="5">
        <v>1</v>
      </c>
      <c r="E210" s="5" t="s">
        <v>341</v>
      </c>
      <c r="F210" s="5"/>
      <c r="G210" s="5" t="s">
        <v>15</v>
      </c>
      <c r="H210" s="5">
        <v>75.95</v>
      </c>
      <c r="I210" s="5" t="s">
        <v>24</v>
      </c>
      <c r="J210" s="5" t="s">
        <v>24</v>
      </c>
      <c r="K210" s="5"/>
    </row>
    <row r="211" s="1" customFormat="1" spans="1:11">
      <c r="A211" s="6"/>
      <c r="B211" s="4">
        <v>2619</v>
      </c>
      <c r="C211" s="4" t="s">
        <v>342</v>
      </c>
      <c r="D211" s="5">
        <v>1</v>
      </c>
      <c r="E211" s="5" t="s">
        <v>343</v>
      </c>
      <c r="F211" s="5" t="s">
        <v>344</v>
      </c>
      <c r="G211" s="5" t="s">
        <v>20</v>
      </c>
      <c r="H211" s="5">
        <v>73</v>
      </c>
      <c r="I211" s="5">
        <v>86.2</v>
      </c>
      <c r="J211" s="5">
        <f t="shared" ref="J211:J219" si="8">ROUND(H211*0.3+I211*0.7,2)</f>
        <v>82.24</v>
      </c>
      <c r="K211" s="5" t="s">
        <v>16</v>
      </c>
    </row>
    <row r="212" s="1" customFormat="1" spans="1:11">
      <c r="A212" s="6"/>
      <c r="B212" s="6"/>
      <c r="C212" s="6"/>
      <c r="D212" s="5">
        <v>1</v>
      </c>
      <c r="E212" s="5" t="s">
        <v>345</v>
      </c>
      <c r="F212" s="5"/>
      <c r="G212" s="5" t="s">
        <v>20</v>
      </c>
      <c r="H212" s="5">
        <v>74</v>
      </c>
      <c r="I212" s="5">
        <v>80.4</v>
      </c>
      <c r="J212" s="5">
        <f t="shared" si="8"/>
        <v>78.48</v>
      </c>
      <c r="K212" s="5"/>
    </row>
    <row r="213" s="1" customFormat="1" spans="1:11">
      <c r="A213" s="6"/>
      <c r="B213" s="7"/>
      <c r="C213" s="7"/>
      <c r="D213" s="5">
        <v>1</v>
      </c>
      <c r="E213" s="5" t="s">
        <v>346</v>
      </c>
      <c r="F213" s="5"/>
      <c r="G213" s="5" t="s">
        <v>15</v>
      </c>
      <c r="H213" s="5">
        <v>73.5</v>
      </c>
      <c r="I213" s="5">
        <v>77.6</v>
      </c>
      <c r="J213" s="5">
        <f t="shared" si="8"/>
        <v>76.37</v>
      </c>
      <c r="K213" s="5"/>
    </row>
    <row r="214" s="1" customFormat="1" spans="1:11">
      <c r="A214" s="6"/>
      <c r="B214" s="4">
        <v>2620</v>
      </c>
      <c r="C214" s="4" t="s">
        <v>347</v>
      </c>
      <c r="D214" s="5">
        <v>1</v>
      </c>
      <c r="E214" s="5" t="s">
        <v>348</v>
      </c>
      <c r="F214" s="5" t="s">
        <v>349</v>
      </c>
      <c r="G214" s="5" t="s">
        <v>15</v>
      </c>
      <c r="H214" s="5">
        <v>64.53</v>
      </c>
      <c r="I214" s="5">
        <v>76.6</v>
      </c>
      <c r="J214" s="5">
        <f t="shared" si="8"/>
        <v>72.98</v>
      </c>
      <c r="K214" s="5" t="s">
        <v>16</v>
      </c>
    </row>
    <row r="215" s="1" customFormat="1" spans="1:11">
      <c r="A215" s="7"/>
      <c r="B215" s="7"/>
      <c r="C215" s="7"/>
      <c r="D215" s="5">
        <v>1</v>
      </c>
      <c r="E215" s="5" t="s">
        <v>350</v>
      </c>
      <c r="F215" s="5"/>
      <c r="G215" s="5" t="s">
        <v>15</v>
      </c>
      <c r="H215" s="5">
        <v>49.94</v>
      </c>
      <c r="I215" s="5">
        <v>74</v>
      </c>
      <c r="J215" s="5">
        <f t="shared" si="8"/>
        <v>66.78</v>
      </c>
      <c r="K215" s="5"/>
    </row>
    <row r="216" s="1" customFormat="1" spans="1:11">
      <c r="A216" s="4" t="s">
        <v>11</v>
      </c>
      <c r="B216" s="4">
        <v>2801</v>
      </c>
      <c r="C216" s="4" t="s">
        <v>351</v>
      </c>
      <c r="D216" s="5">
        <v>1</v>
      </c>
      <c r="E216" s="5" t="s">
        <v>352</v>
      </c>
      <c r="F216" s="5" t="s">
        <v>353</v>
      </c>
      <c r="G216" s="5" t="s">
        <v>20</v>
      </c>
      <c r="H216" s="5">
        <v>78.5</v>
      </c>
      <c r="I216" s="5">
        <v>79.8</v>
      </c>
      <c r="J216" s="5">
        <f t="shared" si="8"/>
        <v>79.41</v>
      </c>
      <c r="K216" s="5" t="s">
        <v>16</v>
      </c>
    </row>
    <row r="217" s="1" customFormat="1" ht="13" customHeight="1" spans="1:11">
      <c r="A217" s="6"/>
      <c r="B217" s="6"/>
      <c r="C217" s="6"/>
      <c r="D217" s="5">
        <v>1</v>
      </c>
      <c r="E217" s="5" t="s">
        <v>354</v>
      </c>
      <c r="F217" s="5"/>
      <c r="G217" s="5" t="s">
        <v>20</v>
      </c>
      <c r="H217" s="5">
        <v>79</v>
      </c>
      <c r="I217" s="5">
        <v>78.8</v>
      </c>
      <c r="J217" s="5">
        <f t="shared" si="8"/>
        <v>78.86</v>
      </c>
      <c r="K217" s="5"/>
    </row>
    <row r="218" s="1" customFormat="1" spans="1:11">
      <c r="A218" s="6"/>
      <c r="B218" s="7"/>
      <c r="C218" s="7"/>
      <c r="D218" s="5">
        <v>1</v>
      </c>
      <c r="E218" s="5" t="s">
        <v>355</v>
      </c>
      <c r="F218" s="5"/>
      <c r="G218" s="5" t="s">
        <v>20</v>
      </c>
      <c r="H218" s="5">
        <v>75.5</v>
      </c>
      <c r="I218" s="5">
        <v>74.4</v>
      </c>
      <c r="J218" s="5">
        <f t="shared" si="8"/>
        <v>74.73</v>
      </c>
      <c r="K218" s="5"/>
    </row>
    <row r="219" s="1" customFormat="1" spans="1:11">
      <c r="A219" s="6"/>
      <c r="B219" s="4">
        <v>2802</v>
      </c>
      <c r="C219" s="4" t="s">
        <v>356</v>
      </c>
      <c r="D219" s="5">
        <v>1</v>
      </c>
      <c r="E219" s="5" t="s">
        <v>357</v>
      </c>
      <c r="F219" s="5" t="s">
        <v>358</v>
      </c>
      <c r="G219" s="5" t="s">
        <v>15</v>
      </c>
      <c r="H219" s="5">
        <v>71.5</v>
      </c>
      <c r="I219" s="5">
        <v>78.6</v>
      </c>
      <c r="J219" s="5">
        <f t="shared" si="8"/>
        <v>76.47</v>
      </c>
      <c r="K219" s="5" t="s">
        <v>16</v>
      </c>
    </row>
    <row r="220" s="1" customFormat="1" ht="14" customHeight="1" spans="1:11">
      <c r="A220" s="6"/>
      <c r="B220" s="7"/>
      <c r="C220" s="7"/>
      <c r="D220" s="5">
        <v>1</v>
      </c>
      <c r="E220" s="5" t="s">
        <v>359</v>
      </c>
      <c r="F220" s="5"/>
      <c r="G220" s="5" t="s">
        <v>20</v>
      </c>
      <c r="H220" s="5">
        <v>61.5</v>
      </c>
      <c r="I220" s="5" t="s">
        <v>24</v>
      </c>
      <c r="J220" s="5" t="s">
        <v>24</v>
      </c>
      <c r="K220" s="5"/>
    </row>
    <row r="221" s="1" customFormat="1" spans="1:11">
      <c r="A221" s="6"/>
      <c r="B221" s="4">
        <v>2806</v>
      </c>
      <c r="C221" s="4" t="s">
        <v>360</v>
      </c>
      <c r="D221" s="5">
        <v>2</v>
      </c>
      <c r="E221" s="5" t="s">
        <v>361</v>
      </c>
      <c r="F221" s="5" t="s">
        <v>362</v>
      </c>
      <c r="G221" s="5" t="s">
        <v>15</v>
      </c>
      <c r="H221" s="5">
        <v>68.5</v>
      </c>
      <c r="I221" s="5">
        <v>83.8</v>
      </c>
      <c r="J221" s="5">
        <f>ROUND(H221*0.3+I221*0.7,2)</f>
        <v>79.21</v>
      </c>
      <c r="K221" s="5" t="s">
        <v>16</v>
      </c>
    </row>
    <row r="222" s="1" customFormat="1" spans="1:11">
      <c r="A222" s="6"/>
      <c r="B222" s="6"/>
      <c r="C222" s="6"/>
      <c r="D222" s="5">
        <v>2</v>
      </c>
      <c r="E222" s="5" t="s">
        <v>363</v>
      </c>
      <c r="F222" s="5" t="s">
        <v>364</v>
      </c>
      <c r="G222" s="5" t="s">
        <v>20</v>
      </c>
      <c r="H222" s="5">
        <v>67.5</v>
      </c>
      <c r="I222" s="5">
        <v>83</v>
      </c>
      <c r="J222" s="5">
        <f>ROUND(H222*0.3+I222*0.7,2)</f>
        <v>78.35</v>
      </c>
      <c r="K222" s="5" t="s">
        <v>16</v>
      </c>
    </row>
    <row r="223" s="1" customFormat="1" spans="1:11">
      <c r="A223" s="6"/>
      <c r="B223" s="6"/>
      <c r="C223" s="6"/>
      <c r="D223" s="5">
        <v>2</v>
      </c>
      <c r="E223" s="5" t="s">
        <v>365</v>
      </c>
      <c r="F223" s="5"/>
      <c r="G223" s="5" t="s">
        <v>20</v>
      </c>
      <c r="H223" s="5">
        <v>67</v>
      </c>
      <c r="I223" s="5">
        <v>83.2</v>
      </c>
      <c r="J223" s="5">
        <f>ROUND(H223*0.3+I223*0.7,2)</f>
        <v>78.34</v>
      </c>
      <c r="K223" s="5"/>
    </row>
    <row r="224" s="1" customFormat="1" spans="1:11">
      <c r="A224" s="6"/>
      <c r="B224" s="6"/>
      <c r="C224" s="6"/>
      <c r="D224" s="5">
        <v>2</v>
      </c>
      <c r="E224" s="5" t="s">
        <v>366</v>
      </c>
      <c r="F224" s="5"/>
      <c r="G224" s="5" t="s">
        <v>15</v>
      </c>
      <c r="H224" s="5">
        <v>67</v>
      </c>
      <c r="I224" s="5">
        <v>82.8</v>
      </c>
      <c r="J224" s="5">
        <f>ROUND(H224*0.3+I224*0.7,2)</f>
        <v>78.06</v>
      </c>
      <c r="K224" s="5"/>
    </row>
    <row r="225" s="1" customFormat="1" spans="1:11">
      <c r="A225" s="6"/>
      <c r="B225" s="6"/>
      <c r="C225" s="6"/>
      <c r="D225" s="5">
        <v>2</v>
      </c>
      <c r="E225" s="5" t="s">
        <v>367</v>
      </c>
      <c r="F225" s="5"/>
      <c r="G225" s="5" t="s">
        <v>20</v>
      </c>
      <c r="H225" s="5">
        <v>62.5</v>
      </c>
      <c r="I225" s="5">
        <v>72.6</v>
      </c>
      <c r="J225" s="5">
        <f>ROUND(H225*0.3+I225*0.7,2)</f>
        <v>69.57</v>
      </c>
      <c r="K225" s="5"/>
    </row>
    <row r="226" s="1" customFormat="1" ht="15" customHeight="1" spans="1:11">
      <c r="A226" s="6"/>
      <c r="B226" s="7"/>
      <c r="C226" s="7"/>
      <c r="D226" s="5">
        <v>2</v>
      </c>
      <c r="E226" s="5" t="s">
        <v>368</v>
      </c>
      <c r="F226" s="5"/>
      <c r="G226" s="5" t="s">
        <v>15</v>
      </c>
      <c r="H226" s="5">
        <v>67</v>
      </c>
      <c r="I226" s="5" t="s">
        <v>24</v>
      </c>
      <c r="J226" s="5" t="s">
        <v>24</v>
      </c>
      <c r="K226" s="5"/>
    </row>
    <row r="227" s="1" customFormat="1" spans="1:11">
      <c r="A227" s="6"/>
      <c r="B227" s="4">
        <v>2810</v>
      </c>
      <c r="C227" s="4" t="s">
        <v>369</v>
      </c>
      <c r="D227" s="5">
        <v>1</v>
      </c>
      <c r="E227" s="5" t="s">
        <v>370</v>
      </c>
      <c r="F227" s="5" t="s">
        <v>371</v>
      </c>
      <c r="G227" s="5" t="s">
        <v>15</v>
      </c>
      <c r="H227" s="5">
        <v>77</v>
      </c>
      <c r="I227" s="5">
        <v>81.4</v>
      </c>
      <c r="J227" s="5">
        <f t="shared" ref="J227:J237" si="9">ROUND(H227*0.3+I227*0.7,2)</f>
        <v>80.08</v>
      </c>
      <c r="K227" s="5" t="s">
        <v>16</v>
      </c>
    </row>
    <row r="228" s="1" customFormat="1" spans="1:11">
      <c r="A228" s="6"/>
      <c r="B228" s="6"/>
      <c r="C228" s="6"/>
      <c r="D228" s="5">
        <v>1</v>
      </c>
      <c r="E228" s="5" t="s">
        <v>372</v>
      </c>
      <c r="F228" s="5"/>
      <c r="G228" s="5" t="s">
        <v>15</v>
      </c>
      <c r="H228" s="5">
        <v>71.5</v>
      </c>
      <c r="I228" s="5">
        <v>80.2</v>
      </c>
      <c r="J228" s="5">
        <f t="shared" si="9"/>
        <v>77.59</v>
      </c>
      <c r="K228" s="5"/>
    </row>
    <row r="229" s="1" customFormat="1" spans="1:11">
      <c r="A229" s="6"/>
      <c r="B229" s="7"/>
      <c r="C229" s="7"/>
      <c r="D229" s="5">
        <v>1</v>
      </c>
      <c r="E229" s="5" t="s">
        <v>373</v>
      </c>
      <c r="F229" s="5"/>
      <c r="G229" s="5" t="s">
        <v>20</v>
      </c>
      <c r="H229" s="5">
        <v>66</v>
      </c>
      <c r="I229" s="5">
        <v>80.6</v>
      </c>
      <c r="J229" s="5">
        <f t="shared" si="9"/>
        <v>76.22</v>
      </c>
      <c r="K229" s="5"/>
    </row>
    <row r="230" s="1" customFormat="1" ht="15" customHeight="1" spans="1:11">
      <c r="A230" s="6"/>
      <c r="B230" s="4">
        <v>2811</v>
      </c>
      <c r="C230" s="4" t="s">
        <v>374</v>
      </c>
      <c r="D230" s="5">
        <v>2</v>
      </c>
      <c r="E230" s="5" t="s">
        <v>375</v>
      </c>
      <c r="F230" s="5" t="s">
        <v>376</v>
      </c>
      <c r="G230" s="5" t="s">
        <v>20</v>
      </c>
      <c r="H230" s="5">
        <v>75</v>
      </c>
      <c r="I230" s="5">
        <v>81.8</v>
      </c>
      <c r="J230" s="5">
        <f t="shared" si="9"/>
        <v>79.76</v>
      </c>
      <c r="K230" s="5" t="s">
        <v>16</v>
      </c>
    </row>
    <row r="231" s="1" customFormat="1" spans="1:11">
      <c r="A231" s="6"/>
      <c r="B231" s="6"/>
      <c r="C231" s="6"/>
      <c r="D231" s="5">
        <v>2</v>
      </c>
      <c r="E231" s="5" t="s">
        <v>377</v>
      </c>
      <c r="F231" s="5" t="s">
        <v>378</v>
      </c>
      <c r="G231" s="5" t="s">
        <v>15</v>
      </c>
      <c r="H231" s="5">
        <v>68.5</v>
      </c>
      <c r="I231" s="5">
        <v>82.6</v>
      </c>
      <c r="J231" s="5">
        <f t="shared" si="9"/>
        <v>78.37</v>
      </c>
      <c r="K231" s="5" t="s">
        <v>16</v>
      </c>
    </row>
    <row r="232" s="1" customFormat="1" spans="1:11">
      <c r="A232" s="6"/>
      <c r="B232" s="6"/>
      <c r="C232" s="6"/>
      <c r="D232" s="5">
        <v>2</v>
      </c>
      <c r="E232" s="5" t="s">
        <v>379</v>
      </c>
      <c r="F232" s="5"/>
      <c r="G232" s="5" t="s">
        <v>20</v>
      </c>
      <c r="H232" s="5">
        <v>74</v>
      </c>
      <c r="I232" s="5">
        <v>79.6</v>
      </c>
      <c r="J232" s="5">
        <f t="shared" si="9"/>
        <v>77.92</v>
      </c>
      <c r="K232" s="5"/>
    </row>
    <row r="233" spans="1:11">
      <c r="A233" s="6"/>
      <c r="B233" s="6"/>
      <c r="C233" s="6"/>
      <c r="D233" s="5">
        <v>2</v>
      </c>
      <c r="E233" s="5" t="s">
        <v>380</v>
      </c>
      <c r="F233" s="5"/>
      <c r="G233" s="5" t="s">
        <v>20</v>
      </c>
      <c r="H233" s="5">
        <v>73.5</v>
      </c>
      <c r="I233" s="5">
        <v>78</v>
      </c>
      <c r="J233" s="5">
        <f t="shared" si="9"/>
        <v>76.65</v>
      </c>
      <c r="K233" s="5"/>
    </row>
    <row r="234" s="1" customFormat="1" spans="1:11">
      <c r="A234" s="6"/>
      <c r="B234" s="6"/>
      <c r="C234" s="6"/>
      <c r="D234" s="5">
        <v>2</v>
      </c>
      <c r="E234" s="5" t="s">
        <v>381</v>
      </c>
      <c r="F234" s="5"/>
      <c r="G234" s="5" t="s">
        <v>20</v>
      </c>
      <c r="H234" s="5">
        <v>67</v>
      </c>
      <c r="I234" s="5">
        <v>78.2</v>
      </c>
      <c r="J234" s="5">
        <f t="shared" si="9"/>
        <v>74.84</v>
      </c>
      <c r="K234" s="5"/>
    </row>
    <row r="235" s="1" customFormat="1" spans="1:11">
      <c r="A235" s="6"/>
      <c r="B235" s="7"/>
      <c r="C235" s="7"/>
      <c r="D235" s="5">
        <v>2</v>
      </c>
      <c r="E235" s="5" t="s">
        <v>382</v>
      </c>
      <c r="F235" s="5"/>
      <c r="G235" s="5" t="s">
        <v>20</v>
      </c>
      <c r="H235" s="5">
        <v>67.5</v>
      </c>
      <c r="I235" s="5">
        <v>76</v>
      </c>
      <c r="J235" s="5">
        <f t="shared" si="9"/>
        <v>73.45</v>
      </c>
      <c r="K235" s="5"/>
    </row>
    <row r="236" s="1" customFormat="1" ht="15" customHeight="1" spans="1:11">
      <c r="A236" s="6"/>
      <c r="B236" s="4">
        <v>2812</v>
      </c>
      <c r="C236" s="4" t="s">
        <v>383</v>
      </c>
      <c r="D236" s="5">
        <v>1</v>
      </c>
      <c r="E236" s="5" t="s">
        <v>384</v>
      </c>
      <c r="F236" s="5" t="s">
        <v>385</v>
      </c>
      <c r="G236" s="5" t="s">
        <v>15</v>
      </c>
      <c r="H236" s="5">
        <v>78.5</v>
      </c>
      <c r="I236" s="5">
        <v>87.2</v>
      </c>
      <c r="J236" s="5">
        <f t="shared" si="9"/>
        <v>84.59</v>
      </c>
      <c r="K236" s="5" t="s">
        <v>16</v>
      </c>
    </row>
    <row r="237" s="1" customFormat="1" spans="1:11">
      <c r="A237" s="6"/>
      <c r="B237" s="6"/>
      <c r="C237" s="6"/>
      <c r="D237" s="5">
        <v>1</v>
      </c>
      <c r="E237" s="5" t="s">
        <v>386</v>
      </c>
      <c r="F237" s="5"/>
      <c r="G237" s="5" t="s">
        <v>15</v>
      </c>
      <c r="H237" s="5">
        <v>68.5</v>
      </c>
      <c r="I237" s="5">
        <v>82.6</v>
      </c>
      <c r="J237" s="5">
        <f t="shared" si="9"/>
        <v>78.37</v>
      </c>
      <c r="K237" s="5"/>
    </row>
    <row r="238" s="1" customFormat="1" ht="16" customHeight="1" spans="1:11">
      <c r="A238" s="6"/>
      <c r="B238" s="6"/>
      <c r="C238" s="6"/>
      <c r="D238" s="5">
        <v>1</v>
      </c>
      <c r="E238" s="5" t="s">
        <v>387</v>
      </c>
      <c r="F238" s="5"/>
      <c r="G238" s="5" t="s">
        <v>15</v>
      </c>
      <c r="H238" s="5">
        <v>68.5</v>
      </c>
      <c r="I238" s="5" t="s">
        <v>24</v>
      </c>
      <c r="J238" s="5" t="s">
        <v>24</v>
      </c>
      <c r="K238" s="5"/>
    </row>
    <row r="239" s="1" customFormat="1" ht="13" customHeight="1" spans="1:11">
      <c r="A239" s="6"/>
      <c r="B239" s="7"/>
      <c r="C239" s="7"/>
      <c r="D239" s="5">
        <v>1</v>
      </c>
      <c r="E239" s="5" t="s">
        <v>388</v>
      </c>
      <c r="F239" s="5"/>
      <c r="G239" s="5" t="s">
        <v>15</v>
      </c>
      <c r="H239" s="5">
        <v>74</v>
      </c>
      <c r="I239" s="5" t="s">
        <v>24</v>
      </c>
      <c r="J239" s="5" t="s">
        <v>24</v>
      </c>
      <c r="K239" s="5"/>
    </row>
    <row r="240" s="1" customFormat="1" spans="1:11">
      <c r="A240" s="8"/>
      <c r="B240" s="9">
        <v>2813</v>
      </c>
      <c r="C240" s="10" t="s">
        <v>78</v>
      </c>
      <c r="D240" s="5">
        <v>1</v>
      </c>
      <c r="E240" s="5" t="s">
        <v>389</v>
      </c>
      <c r="F240" s="5" t="s">
        <v>390</v>
      </c>
      <c r="G240" s="5" t="s">
        <v>20</v>
      </c>
      <c r="H240" s="5">
        <v>86.25</v>
      </c>
      <c r="I240" s="5">
        <v>82.2</v>
      </c>
      <c r="J240" s="5">
        <f>ROUND(H240*0.3+I240*0.7,2)</f>
        <v>83.42</v>
      </c>
      <c r="K240" s="5" t="s">
        <v>16</v>
      </c>
    </row>
    <row r="241" s="1" customFormat="1" spans="1:11">
      <c r="A241" s="8"/>
      <c r="B241" s="11"/>
      <c r="C241" s="12"/>
      <c r="D241" s="5">
        <v>1</v>
      </c>
      <c r="E241" s="5" t="s">
        <v>391</v>
      </c>
      <c r="F241" s="5"/>
      <c r="G241" s="5" t="s">
        <v>20</v>
      </c>
      <c r="H241" s="5">
        <v>79.5</v>
      </c>
      <c r="I241" s="5">
        <v>82.2</v>
      </c>
      <c r="J241" s="5">
        <f>ROUND(H241*0.3+I241*0.7,2)</f>
        <v>81.39</v>
      </c>
      <c r="K241" s="5"/>
    </row>
    <row r="242" s="1" customFormat="1" spans="1:11">
      <c r="A242" s="13"/>
      <c r="B242" s="14"/>
      <c r="C242" s="15"/>
      <c r="D242" s="5">
        <v>1</v>
      </c>
      <c r="E242" s="5" t="s">
        <v>392</v>
      </c>
      <c r="F242" s="5"/>
      <c r="G242" s="5" t="s">
        <v>20</v>
      </c>
      <c r="H242" s="5">
        <v>83.5</v>
      </c>
      <c r="I242" s="5">
        <v>76.4</v>
      </c>
      <c r="J242" s="5">
        <f>ROUND(H242*0.3+I242*0.7,2)</f>
        <v>78.53</v>
      </c>
      <c r="K242" s="5"/>
    </row>
  </sheetData>
  <sortState ref="A2:M242">
    <sortCondition ref="B2:B242"/>
    <sortCondition ref="J2:J242" descending="1"/>
  </sortState>
  <mergeCells count="141">
    <mergeCell ref="A2:A73"/>
    <mergeCell ref="A74:A102"/>
    <mergeCell ref="A103:A117"/>
    <mergeCell ref="A118:A145"/>
    <mergeCell ref="A146:A171"/>
    <mergeCell ref="A172:A215"/>
    <mergeCell ref="A216:A242"/>
    <mergeCell ref="B2:B7"/>
    <mergeCell ref="B8:B10"/>
    <mergeCell ref="B11:B13"/>
    <mergeCell ref="B14:B15"/>
    <mergeCell ref="B16:B18"/>
    <mergeCell ref="B19:B21"/>
    <mergeCell ref="B22:B25"/>
    <mergeCell ref="B26:B31"/>
    <mergeCell ref="B32:B34"/>
    <mergeCell ref="B35:B40"/>
    <mergeCell ref="B41:B43"/>
    <mergeCell ref="B44:B46"/>
    <mergeCell ref="B47:B49"/>
    <mergeCell ref="B50:B52"/>
    <mergeCell ref="B53:B55"/>
    <mergeCell ref="B56:B73"/>
    <mergeCell ref="B74:B76"/>
    <mergeCell ref="B77:B79"/>
    <mergeCell ref="B80:B82"/>
    <mergeCell ref="B83:B84"/>
    <mergeCell ref="B85:B87"/>
    <mergeCell ref="B88:B90"/>
    <mergeCell ref="B91:B93"/>
    <mergeCell ref="B94:B96"/>
    <mergeCell ref="B97:B99"/>
    <mergeCell ref="B100:B102"/>
    <mergeCell ref="B104:B107"/>
    <mergeCell ref="B108:B115"/>
    <mergeCell ref="B116:B117"/>
    <mergeCell ref="B118:B120"/>
    <mergeCell ref="B121:B123"/>
    <mergeCell ref="B124:B127"/>
    <mergeCell ref="B128:B132"/>
    <mergeCell ref="B133:B135"/>
    <mergeCell ref="B136:B137"/>
    <mergeCell ref="B138:B139"/>
    <mergeCell ref="B140:B142"/>
    <mergeCell ref="B143:B145"/>
    <mergeCell ref="B146:B148"/>
    <mergeCell ref="B149:B151"/>
    <mergeCell ref="B152:B154"/>
    <mergeCell ref="B155:B159"/>
    <mergeCell ref="B160:B162"/>
    <mergeCell ref="B163:B165"/>
    <mergeCell ref="B166:B168"/>
    <mergeCell ref="B169:B171"/>
    <mergeCell ref="B172:B174"/>
    <mergeCell ref="B175:B177"/>
    <mergeCell ref="B178:B183"/>
    <mergeCell ref="B184:B185"/>
    <mergeCell ref="B186:B188"/>
    <mergeCell ref="B189:B190"/>
    <mergeCell ref="B191:B195"/>
    <mergeCell ref="B196:B198"/>
    <mergeCell ref="B199:B201"/>
    <mergeCell ref="B202:B204"/>
    <mergeCell ref="B205:B207"/>
    <mergeCell ref="B208:B210"/>
    <mergeCell ref="B211:B213"/>
    <mergeCell ref="B214:B215"/>
    <mergeCell ref="B216:B218"/>
    <mergeCell ref="B219:B220"/>
    <mergeCell ref="B221:B226"/>
    <mergeCell ref="B227:B229"/>
    <mergeCell ref="B230:B235"/>
    <mergeCell ref="B236:B239"/>
    <mergeCell ref="B240:B242"/>
    <mergeCell ref="C2:C7"/>
    <mergeCell ref="C8:C10"/>
    <mergeCell ref="C11:C13"/>
    <mergeCell ref="C14:C15"/>
    <mergeCell ref="C16:C18"/>
    <mergeCell ref="C19:C21"/>
    <mergeCell ref="C22:C25"/>
    <mergeCell ref="C26:C31"/>
    <mergeCell ref="C32:C34"/>
    <mergeCell ref="C35:C40"/>
    <mergeCell ref="C41:C43"/>
    <mergeCell ref="C44:C46"/>
    <mergeCell ref="C47:C49"/>
    <mergeCell ref="C50:C52"/>
    <mergeCell ref="C53:C55"/>
    <mergeCell ref="C56:C73"/>
    <mergeCell ref="C74:C76"/>
    <mergeCell ref="C77:C79"/>
    <mergeCell ref="C80:C82"/>
    <mergeCell ref="C83:C84"/>
    <mergeCell ref="C85:C87"/>
    <mergeCell ref="C88:C90"/>
    <mergeCell ref="C91:C93"/>
    <mergeCell ref="C94:C96"/>
    <mergeCell ref="C97:C99"/>
    <mergeCell ref="C100:C102"/>
    <mergeCell ref="C104:C107"/>
    <mergeCell ref="C108:C115"/>
    <mergeCell ref="C116:C117"/>
    <mergeCell ref="C118:C120"/>
    <mergeCell ref="C121:C123"/>
    <mergeCell ref="C124:C127"/>
    <mergeCell ref="C128:C132"/>
    <mergeCell ref="C133:C135"/>
    <mergeCell ref="C136:C137"/>
    <mergeCell ref="C138:C139"/>
    <mergeCell ref="C140:C142"/>
    <mergeCell ref="C143:C145"/>
    <mergeCell ref="C146:C148"/>
    <mergeCell ref="C149:C151"/>
    <mergeCell ref="C152:C154"/>
    <mergeCell ref="C155:C159"/>
    <mergeCell ref="C160:C162"/>
    <mergeCell ref="C163:C165"/>
    <mergeCell ref="C166:C168"/>
    <mergeCell ref="C169:C171"/>
    <mergeCell ref="C172:C174"/>
    <mergeCell ref="C175:C177"/>
    <mergeCell ref="C178:C183"/>
    <mergeCell ref="C184:C185"/>
    <mergeCell ref="C186:C188"/>
    <mergeCell ref="C189:C190"/>
    <mergeCell ref="C191:C195"/>
    <mergeCell ref="C196:C198"/>
    <mergeCell ref="C199:C201"/>
    <mergeCell ref="C202:C204"/>
    <mergeCell ref="C205:C207"/>
    <mergeCell ref="C208:C210"/>
    <mergeCell ref="C211:C213"/>
    <mergeCell ref="C214:C215"/>
    <mergeCell ref="C216:C218"/>
    <mergeCell ref="C219:C220"/>
    <mergeCell ref="C221:C226"/>
    <mergeCell ref="C227:C229"/>
    <mergeCell ref="C230:C235"/>
    <mergeCell ref="C236:C239"/>
    <mergeCell ref="C240:C2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jhh</cp:lastModifiedBy>
  <dcterms:created xsi:type="dcterms:W3CDTF">2024-03-25T01:21:00Z</dcterms:created>
  <dcterms:modified xsi:type="dcterms:W3CDTF">2024-03-30T15:01:35Z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452A0D7FBE2448FA9B621779541FC2D9_11</vt:lpwstr>
  </property>
  <property fmtid="{D5CDD505-2E9C-101B-9397-08002B2CF9AE}" pid="3" name="KSOProductBuildVer">
    <vt:lpwstr>2052-12.1.0.16250</vt:lpwstr>
  </property>
</Properties>
</file>