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辅警总成绩公示" sheetId="2" r:id="rId1"/>
  </sheets>
  <definedNames>
    <definedName name="_xlnm._FilterDatabase" localSheetId="0" hidden="1">辅警总成绩公示!$A$1:$M$74</definedName>
    <definedName name="_xlnm.Print_Titles" localSheetId="0">辅警总成绩公示!$1:$2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<sst xmlns="http://schemas.openxmlformats.org/spreadsheetml/2006/main" count="280" uniqueCount="182">
  <si>
    <t>2024年铁力市公安局公开招聘警务辅助人员总成绩名单</t>
  </si>
  <si>
    <t>序号</t>
  </si>
  <si>
    <t>招聘单位名称</t>
  </si>
  <si>
    <t>岗位名称</t>
  </si>
  <si>
    <t>招录数量</t>
  </si>
  <si>
    <t>准考证号</t>
  </si>
  <si>
    <t>姓名</t>
  </si>
  <si>
    <t>笔试
总分</t>
  </si>
  <si>
    <t>笔试
折合分数</t>
  </si>
  <si>
    <t>面试总分</t>
  </si>
  <si>
    <t>面试折合分数</t>
  </si>
  <si>
    <t>总成绩</t>
  </si>
  <si>
    <t>体能测评结果</t>
  </si>
  <si>
    <t>备注</t>
  </si>
  <si>
    <t>铁力市公安局</t>
  </si>
  <si>
    <t>刑事侦查大队01</t>
  </si>
  <si>
    <t>3</t>
  </si>
  <si>
    <t>202403230109</t>
  </si>
  <si>
    <t>芦冠中</t>
  </si>
  <si>
    <t>合格</t>
  </si>
  <si>
    <t>拟进入体检环节</t>
  </si>
  <si>
    <t>202403230115</t>
  </si>
  <si>
    <t>王嘉明</t>
  </si>
  <si>
    <t>202403230101</t>
  </si>
  <si>
    <t>张强</t>
  </si>
  <si>
    <t>202403230112</t>
  </si>
  <si>
    <t>齐友通</t>
  </si>
  <si>
    <t>不合格</t>
  </si>
  <si>
    <t>202403230108</t>
  </si>
  <si>
    <t>刘亚晨</t>
  </si>
  <si>
    <t>202403230114</t>
  </si>
  <si>
    <t>王家岐</t>
  </si>
  <si>
    <t>未进入递补环节</t>
  </si>
  <si>
    <t>202403230116</t>
  </si>
  <si>
    <t>王晓峰</t>
  </si>
  <si>
    <t>202403230106</t>
  </si>
  <si>
    <t>梁实秋</t>
  </si>
  <si>
    <t>缺考</t>
  </si>
  <si>
    <t>202403230111</t>
  </si>
  <si>
    <t>孟凡钛</t>
  </si>
  <si>
    <t>面试中放弃作答</t>
  </si>
  <si>
    <t>交通警察大队02</t>
  </si>
  <si>
    <t>202403230123</t>
  </si>
  <si>
    <t>仇东升</t>
  </si>
  <si>
    <t>202403230206</t>
  </si>
  <si>
    <t>左振宇</t>
  </si>
  <si>
    <t>202403230120</t>
  </si>
  <si>
    <t>张显贵</t>
  </si>
  <si>
    <t>202403230129</t>
  </si>
  <si>
    <t>滕建臣</t>
  </si>
  <si>
    <t>202403230124</t>
  </si>
  <si>
    <t>董宇航</t>
  </si>
  <si>
    <t>202403230130</t>
  </si>
  <si>
    <t>于淇</t>
  </si>
  <si>
    <t>202403230203</t>
  </si>
  <si>
    <t>杨佳男</t>
  </si>
  <si>
    <t>放弃</t>
  </si>
  <si>
    <t>202403230121</t>
  </si>
  <si>
    <t>王程</t>
  </si>
  <si>
    <t>202403230119</t>
  </si>
  <si>
    <t>张鑫超</t>
  </si>
  <si>
    <t>面试缺考</t>
  </si>
  <si>
    <t>特警大队03</t>
  </si>
  <si>
    <t>4</t>
  </si>
  <si>
    <t>202403230217</t>
  </si>
  <si>
    <t>王雪阳</t>
  </si>
  <si>
    <t>202403230211</t>
  </si>
  <si>
    <t>孔庆瑞</t>
  </si>
  <si>
    <t>202403230210</t>
  </si>
  <si>
    <t>阚宝琪</t>
  </si>
  <si>
    <t>202403230218</t>
  </si>
  <si>
    <t>徐福鑫</t>
  </si>
  <si>
    <t>202403230216</t>
  </si>
  <si>
    <t>孙纪元</t>
  </si>
  <si>
    <t>202403230208</t>
  </si>
  <si>
    <t>邸宏伟</t>
  </si>
  <si>
    <t>202403230207</t>
  </si>
  <si>
    <t>徐海泉</t>
  </si>
  <si>
    <t>202403230220</t>
  </si>
  <si>
    <t>于强</t>
  </si>
  <si>
    <t>202403230221</t>
  </si>
  <si>
    <t>张传宇</t>
  </si>
  <si>
    <t>202403230213</t>
  </si>
  <si>
    <t>刘恒旭</t>
  </si>
  <si>
    <t>202403230215</t>
  </si>
  <si>
    <t>苏宏博</t>
  </si>
  <si>
    <t>202403230219</t>
  </si>
  <si>
    <t>薛超</t>
  </si>
  <si>
    <t>放弃面试</t>
  </si>
  <si>
    <t>看守所、拘留所04</t>
  </si>
  <si>
    <t>202403230318</t>
  </si>
  <si>
    <t>杨旭</t>
  </si>
  <si>
    <t>202403230227</t>
  </si>
  <si>
    <t>姜权括</t>
  </si>
  <si>
    <t>202403230308</t>
  </si>
  <si>
    <t>李野</t>
  </si>
  <si>
    <t>202403230326</t>
  </si>
  <si>
    <t>周林源</t>
  </si>
  <si>
    <t>202403230324</t>
  </si>
  <si>
    <t>赵洪胤</t>
  </si>
  <si>
    <t>202403230320</t>
  </si>
  <si>
    <t>岳琦</t>
  </si>
  <si>
    <t>202403230226</t>
  </si>
  <si>
    <t>冯胜强</t>
  </si>
  <si>
    <t>202403230319</t>
  </si>
  <si>
    <t>于阔瑞</t>
  </si>
  <si>
    <t>202403230310</t>
  </si>
  <si>
    <t>王倡</t>
  </si>
  <si>
    <t>桃山派出所05</t>
  </si>
  <si>
    <t>2</t>
  </si>
  <si>
    <t>202403230328</t>
  </si>
  <si>
    <t>于崇伟</t>
  </si>
  <si>
    <t>202403230407</t>
  </si>
  <si>
    <t>张阳</t>
  </si>
  <si>
    <t>202403230402</t>
  </si>
  <si>
    <t>刘家林</t>
  </si>
  <si>
    <t>202403230330</t>
  </si>
  <si>
    <t>李玖峰</t>
  </si>
  <si>
    <t>202403230406</t>
  </si>
  <si>
    <t>徐瑞</t>
  </si>
  <si>
    <t>202403230401</t>
  </si>
  <si>
    <t>李桐辉</t>
  </si>
  <si>
    <t>双丰派出所06</t>
  </si>
  <si>
    <t>202403230414</t>
  </si>
  <si>
    <t>孙利鹏</t>
  </si>
  <si>
    <t>202403230418</t>
  </si>
  <si>
    <t>郑鑫焱</t>
  </si>
  <si>
    <t>202403230413</t>
  </si>
  <si>
    <t>卢炳坤</t>
  </si>
  <si>
    <t>202403230416</t>
  </si>
  <si>
    <t>王宝玉</t>
  </si>
  <si>
    <t>202403230412</t>
  </si>
  <si>
    <t>刘鹏昊</t>
  </si>
  <si>
    <t>202403230411</t>
  </si>
  <si>
    <t>赵鸣宇</t>
  </si>
  <si>
    <t>日月峡派出所07</t>
  </si>
  <si>
    <t>202403230424</t>
  </si>
  <si>
    <t>郑长宇</t>
  </si>
  <si>
    <t>202403230422</t>
  </si>
  <si>
    <t>马凯倬</t>
  </si>
  <si>
    <t>202403230421</t>
  </si>
  <si>
    <t>刘成</t>
  </si>
  <si>
    <t>202403230419</t>
  </si>
  <si>
    <t>韩鸿斌</t>
  </si>
  <si>
    <t>面试未达到最低分数</t>
  </si>
  <si>
    <t>神树派出所08</t>
  </si>
  <si>
    <t>202403230428</t>
  </si>
  <si>
    <t>李强</t>
  </si>
  <si>
    <t>202403230426</t>
  </si>
  <si>
    <t>慕朝治</t>
  </si>
  <si>
    <t>202403230427</t>
  </si>
  <si>
    <t>李吉昌</t>
  </si>
  <si>
    <t>202403230501</t>
  </si>
  <si>
    <t>沈志鑫</t>
  </si>
  <si>
    <t>202403230502</t>
  </si>
  <si>
    <t>于可欣</t>
  </si>
  <si>
    <t>202403230430</t>
  </si>
  <si>
    <t>栾诚易</t>
  </si>
  <si>
    <t>卫国派出所09</t>
  </si>
  <si>
    <t>202403230504</t>
  </si>
  <si>
    <t>张洪源</t>
  </si>
  <si>
    <t>202403230505</t>
  </si>
  <si>
    <t>邓皓硕</t>
  </si>
  <si>
    <t>202403230506</t>
  </si>
  <si>
    <t>廉殿涛</t>
  </si>
  <si>
    <t>202403230503</t>
  </si>
  <si>
    <t>叶春光</t>
  </si>
  <si>
    <t>202403230509</t>
  </si>
  <si>
    <t>祖爱民</t>
  </si>
  <si>
    <t>红旗派出所10</t>
  </si>
  <si>
    <t>202403230518</t>
  </si>
  <si>
    <t>杜闯</t>
  </si>
  <si>
    <t>202403230515</t>
  </si>
  <si>
    <t>丁宁</t>
  </si>
  <si>
    <t>202403230510</t>
  </si>
  <si>
    <t>赵雨坤</t>
  </si>
  <si>
    <t>202403230517</t>
  </si>
  <si>
    <t>杨志勇</t>
  </si>
  <si>
    <t>202403230513</t>
  </si>
  <si>
    <t>陆鹏程</t>
  </si>
  <si>
    <t>202403230512</t>
  </si>
  <si>
    <t>李博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</si>
</sst>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0_);\(0.00\)"/>
  </numFmts>
  <fonts count="28">
    <font>
      <sz val="11"/>
      <color theme="1"/>
      <name val="宋体"/>
      <charset val="134"/>
      <scheme val="minor"/>
    </font>
    <font>
      <sz val="28"/>
      <color indexed="8"/>
      <name val="仿宋"/>
      <charset val="134"/>
    </font>
    <font>
      <sz val="12"/>
      <color indexed="8"/>
      <name val="仿宋"/>
      <charset val="134"/>
    </font>
    <font>
      <b/>
      <sz val="18"/>
      <color rgb="FF000000"/>
      <name val="方正公文小标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  <xf numFmtId="177" fontId="6" fillId="0" borderId="1" xfId="0" applyNumberFormat="1" applyFont="1" applyFill="1" applyBorder="1" applyAlignment="1" quotePrefix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workbookViewId="0">
      <pane ySplit="2" topLeftCell="A54" activePane="bottomLeft" state="frozen"/>
      <selection/>
      <selection pane="bottomLeft" activeCell="O55" sqref="O55"/>
    </sheetView>
  </sheetViews>
  <sheetFormatPr defaultColWidth="9" defaultRowHeight="13.5"/>
  <cols>
    <col min="1" max="1" width="5.25" style="3" customWidth="1"/>
    <col min="2" max="2" width="14.875" style="3" customWidth="1"/>
    <col min="3" max="3" width="10.25" style="3" customWidth="1"/>
    <col min="4" max="4" width="6.38333333333333" style="3" customWidth="1"/>
    <col min="5" max="5" width="15.25" style="4" customWidth="1"/>
    <col min="6" max="6" width="11.15" style="4" customWidth="1"/>
    <col min="7" max="7" width="8.375" style="5" customWidth="1"/>
    <col min="8" max="8" width="9.25" style="6" customWidth="1"/>
    <col min="9" max="9" width="7.88333333333333" style="5" customWidth="1"/>
    <col min="10" max="10" width="9" style="3"/>
    <col min="11" max="11" width="8.5" style="3" customWidth="1"/>
    <col min="12" max="12" width="17" style="3" customWidth="1"/>
    <col min="13" max="13" width="15.75" style="7" customWidth="1"/>
    <col min="14" max="16384" width="9" style="3"/>
  </cols>
  <sheetData>
    <row r="1" s="1" customFormat="1" ht="50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58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2" customFormat="1" ht="23" customHeight="1" spans="1:13">
      <c r="A3" s="11">
        <v>1</v>
      </c>
      <c r="B3" s="12" t="s">
        <v>14</v>
      </c>
      <c r="C3" s="13" t="s">
        <v>15</v>
      </c>
      <c r="D3" s="14" t="s">
        <v>16</v>
      </c>
      <c r="E3" s="33" t="s">
        <v>17</v>
      </c>
      <c r="F3" s="15" t="s">
        <v>18</v>
      </c>
      <c r="G3" s="15">
        <v>59.8</v>
      </c>
      <c r="H3" s="15">
        <f t="shared" ref="H3:H66" si="0">G3*0.6</f>
        <v>35.88</v>
      </c>
      <c r="I3" s="9">
        <v>72.58</v>
      </c>
      <c r="J3" s="21">
        <f t="shared" ref="J3:J42" si="1">I3*0.4</f>
        <v>29.032</v>
      </c>
      <c r="K3" s="21">
        <f t="shared" ref="K3:K66" si="2">H3+J3</f>
        <v>64.912</v>
      </c>
      <c r="L3" s="21" t="s">
        <v>19</v>
      </c>
      <c r="M3" s="22" t="s">
        <v>20</v>
      </c>
    </row>
    <row r="4" s="2" customFormat="1" ht="23" customHeight="1" spans="1:13">
      <c r="A4" s="11">
        <v>2</v>
      </c>
      <c r="B4" s="16"/>
      <c r="C4" s="13"/>
      <c r="D4" s="14"/>
      <c r="E4" s="33" t="s">
        <v>21</v>
      </c>
      <c r="F4" s="15" t="s">
        <v>22</v>
      </c>
      <c r="G4" s="15">
        <v>51.1</v>
      </c>
      <c r="H4" s="15">
        <f t="shared" si="0"/>
        <v>30.66</v>
      </c>
      <c r="I4" s="9">
        <v>78.9</v>
      </c>
      <c r="J4" s="21">
        <f t="shared" si="1"/>
        <v>31.56</v>
      </c>
      <c r="K4" s="21">
        <f t="shared" si="2"/>
        <v>62.22</v>
      </c>
      <c r="L4" s="21" t="s">
        <v>19</v>
      </c>
      <c r="M4" s="22" t="s">
        <v>20</v>
      </c>
    </row>
    <row r="5" s="2" customFormat="1" ht="23" customHeight="1" spans="1:13">
      <c r="A5" s="11">
        <v>3</v>
      </c>
      <c r="B5" s="16"/>
      <c r="C5" s="13"/>
      <c r="D5" s="14"/>
      <c r="E5" s="33" t="s">
        <v>23</v>
      </c>
      <c r="F5" s="15" t="s">
        <v>24</v>
      </c>
      <c r="G5" s="15">
        <v>47.34</v>
      </c>
      <c r="H5" s="15">
        <f t="shared" si="0"/>
        <v>28.404</v>
      </c>
      <c r="I5" s="9">
        <v>79.24</v>
      </c>
      <c r="J5" s="21">
        <f t="shared" si="1"/>
        <v>31.696</v>
      </c>
      <c r="K5" s="21">
        <f t="shared" si="2"/>
        <v>60.1</v>
      </c>
      <c r="L5" s="21" t="s">
        <v>19</v>
      </c>
      <c r="M5" s="22" t="s">
        <v>20</v>
      </c>
    </row>
    <row r="6" s="2" customFormat="1" ht="23" customHeight="1" spans="1:13">
      <c r="A6" s="11">
        <v>4</v>
      </c>
      <c r="B6" s="16"/>
      <c r="C6" s="13"/>
      <c r="D6" s="14"/>
      <c r="E6" s="34" t="s">
        <v>25</v>
      </c>
      <c r="F6" s="17" t="s">
        <v>26</v>
      </c>
      <c r="G6" s="17">
        <v>60.6</v>
      </c>
      <c r="H6" s="17">
        <f t="shared" si="0"/>
        <v>36.36</v>
      </c>
      <c r="I6" s="11">
        <v>72.66</v>
      </c>
      <c r="J6" s="23">
        <f t="shared" si="1"/>
        <v>29.064</v>
      </c>
      <c r="K6" s="23">
        <f t="shared" si="2"/>
        <v>65.424</v>
      </c>
      <c r="L6" s="23" t="s">
        <v>27</v>
      </c>
      <c r="M6" s="24"/>
    </row>
    <row r="7" s="2" customFormat="1" ht="23" customHeight="1" spans="1:13">
      <c r="A7" s="11">
        <v>5</v>
      </c>
      <c r="B7" s="16"/>
      <c r="C7" s="13"/>
      <c r="D7" s="14"/>
      <c r="E7" s="34" t="s">
        <v>28</v>
      </c>
      <c r="F7" s="17" t="s">
        <v>29</v>
      </c>
      <c r="G7" s="17">
        <v>49.2</v>
      </c>
      <c r="H7" s="17">
        <f t="shared" si="0"/>
        <v>29.52</v>
      </c>
      <c r="I7" s="11">
        <v>76.22</v>
      </c>
      <c r="J7" s="23">
        <f t="shared" si="1"/>
        <v>30.488</v>
      </c>
      <c r="K7" s="23">
        <f t="shared" si="2"/>
        <v>60.008</v>
      </c>
      <c r="L7" s="23" t="s">
        <v>27</v>
      </c>
      <c r="M7" s="11"/>
    </row>
    <row r="8" s="2" customFormat="1" ht="23" customHeight="1" spans="1:13">
      <c r="A8" s="11">
        <v>6</v>
      </c>
      <c r="B8" s="16"/>
      <c r="C8" s="13"/>
      <c r="D8" s="14"/>
      <c r="E8" s="34" t="s">
        <v>30</v>
      </c>
      <c r="F8" s="17" t="s">
        <v>31</v>
      </c>
      <c r="G8" s="17">
        <v>47.6</v>
      </c>
      <c r="H8" s="17">
        <f t="shared" si="0"/>
        <v>28.56</v>
      </c>
      <c r="I8" s="11">
        <v>75.08</v>
      </c>
      <c r="J8" s="23">
        <f t="shared" si="1"/>
        <v>30.032</v>
      </c>
      <c r="K8" s="23">
        <f t="shared" si="2"/>
        <v>58.592</v>
      </c>
      <c r="L8" s="23" t="s">
        <v>32</v>
      </c>
      <c r="M8" s="11"/>
    </row>
    <row r="9" s="2" customFormat="1" ht="23" customHeight="1" spans="1:13">
      <c r="A9" s="11">
        <v>7</v>
      </c>
      <c r="B9" s="16"/>
      <c r="C9" s="13"/>
      <c r="D9" s="14"/>
      <c r="E9" s="34" t="s">
        <v>33</v>
      </c>
      <c r="F9" s="17" t="s">
        <v>34</v>
      </c>
      <c r="G9" s="17">
        <v>43.2</v>
      </c>
      <c r="H9" s="17">
        <f t="shared" si="0"/>
        <v>25.92</v>
      </c>
      <c r="I9" s="11">
        <v>71.84</v>
      </c>
      <c r="J9" s="23">
        <f t="shared" si="1"/>
        <v>28.736</v>
      </c>
      <c r="K9" s="23">
        <f t="shared" si="2"/>
        <v>54.656</v>
      </c>
      <c r="L9" s="23" t="s">
        <v>32</v>
      </c>
      <c r="M9" s="11"/>
    </row>
    <row r="10" s="2" customFormat="1" ht="23" customHeight="1" spans="1:13">
      <c r="A10" s="11">
        <v>8</v>
      </c>
      <c r="B10" s="16"/>
      <c r="C10" s="13"/>
      <c r="D10" s="14"/>
      <c r="E10" s="34" t="s">
        <v>35</v>
      </c>
      <c r="F10" s="17" t="s">
        <v>36</v>
      </c>
      <c r="G10" s="17">
        <v>50</v>
      </c>
      <c r="H10" s="17">
        <f t="shared" si="0"/>
        <v>30</v>
      </c>
      <c r="I10" s="11">
        <v>73.88</v>
      </c>
      <c r="J10" s="23">
        <f t="shared" si="1"/>
        <v>29.552</v>
      </c>
      <c r="K10" s="23">
        <f t="shared" si="2"/>
        <v>59.552</v>
      </c>
      <c r="L10" s="23" t="s">
        <v>37</v>
      </c>
      <c r="M10" s="11"/>
    </row>
    <row r="11" s="2" customFormat="1" ht="23" customHeight="1" spans="1:13">
      <c r="A11" s="11">
        <v>9</v>
      </c>
      <c r="B11" s="18"/>
      <c r="C11" s="13"/>
      <c r="D11" s="14"/>
      <c r="E11" s="34" t="s">
        <v>38</v>
      </c>
      <c r="F11" s="17" t="s">
        <v>39</v>
      </c>
      <c r="G11" s="17">
        <v>45.1</v>
      </c>
      <c r="H11" s="17">
        <f t="shared" si="0"/>
        <v>27.06</v>
      </c>
      <c r="I11" s="11">
        <v>0</v>
      </c>
      <c r="J11" s="23">
        <f t="shared" si="1"/>
        <v>0</v>
      </c>
      <c r="K11" s="23">
        <f t="shared" si="2"/>
        <v>27.06</v>
      </c>
      <c r="L11" s="23"/>
      <c r="M11" s="11" t="s">
        <v>40</v>
      </c>
    </row>
    <row r="12" s="2" customFormat="1" ht="23" customHeight="1" spans="1:13">
      <c r="A12" s="11">
        <v>10</v>
      </c>
      <c r="B12" s="14" t="s">
        <v>14</v>
      </c>
      <c r="C12" s="13" t="s">
        <v>41</v>
      </c>
      <c r="D12" s="14" t="s">
        <v>16</v>
      </c>
      <c r="E12" s="34" t="s">
        <v>42</v>
      </c>
      <c r="F12" s="17" t="s">
        <v>43</v>
      </c>
      <c r="G12" s="17">
        <v>69.3</v>
      </c>
      <c r="H12" s="17">
        <f t="shared" si="0"/>
        <v>41.58</v>
      </c>
      <c r="I12" s="11">
        <v>79.14</v>
      </c>
      <c r="J12" s="23">
        <f t="shared" si="1"/>
        <v>31.656</v>
      </c>
      <c r="K12" s="23">
        <f t="shared" si="2"/>
        <v>73.236</v>
      </c>
      <c r="L12" s="23" t="s">
        <v>27</v>
      </c>
      <c r="M12" s="24"/>
    </row>
    <row r="13" s="2" customFormat="1" ht="23" customHeight="1" spans="1:13">
      <c r="A13" s="11">
        <v>11</v>
      </c>
      <c r="B13" s="14"/>
      <c r="C13" s="13"/>
      <c r="D13" s="14"/>
      <c r="E13" s="34" t="s">
        <v>44</v>
      </c>
      <c r="F13" s="17" t="s">
        <v>45</v>
      </c>
      <c r="G13" s="17">
        <v>58.1</v>
      </c>
      <c r="H13" s="17">
        <f t="shared" si="0"/>
        <v>34.86</v>
      </c>
      <c r="I13" s="11">
        <v>72.88</v>
      </c>
      <c r="J13" s="23">
        <f t="shared" si="1"/>
        <v>29.152</v>
      </c>
      <c r="K13" s="23">
        <f t="shared" si="2"/>
        <v>64.012</v>
      </c>
      <c r="L13" s="23" t="s">
        <v>27</v>
      </c>
      <c r="M13" s="24"/>
    </row>
    <row r="14" s="2" customFormat="1" ht="23" customHeight="1" spans="1:13">
      <c r="A14" s="11">
        <v>12</v>
      </c>
      <c r="B14" s="14"/>
      <c r="C14" s="13"/>
      <c r="D14" s="14"/>
      <c r="E14" s="34" t="s">
        <v>46</v>
      </c>
      <c r="F14" s="17" t="s">
        <v>47</v>
      </c>
      <c r="G14" s="17">
        <v>57.6</v>
      </c>
      <c r="H14" s="17">
        <f t="shared" si="0"/>
        <v>34.56</v>
      </c>
      <c r="I14" s="11">
        <v>71.38</v>
      </c>
      <c r="J14" s="23">
        <f t="shared" si="1"/>
        <v>28.552</v>
      </c>
      <c r="K14" s="23">
        <f t="shared" si="2"/>
        <v>63.112</v>
      </c>
      <c r="L14" s="23" t="s">
        <v>27</v>
      </c>
      <c r="M14" s="11"/>
    </row>
    <row r="15" s="2" customFormat="1" ht="23" customHeight="1" spans="1:13">
      <c r="A15" s="11">
        <v>13</v>
      </c>
      <c r="B15" s="14"/>
      <c r="C15" s="13"/>
      <c r="D15" s="14"/>
      <c r="E15" s="34" t="s">
        <v>48</v>
      </c>
      <c r="F15" s="17" t="s">
        <v>49</v>
      </c>
      <c r="G15" s="17">
        <v>56.6</v>
      </c>
      <c r="H15" s="17">
        <f t="shared" si="0"/>
        <v>33.96</v>
      </c>
      <c r="I15" s="11">
        <v>72.36</v>
      </c>
      <c r="J15" s="23">
        <f t="shared" si="1"/>
        <v>28.944</v>
      </c>
      <c r="K15" s="23">
        <f t="shared" si="2"/>
        <v>62.904</v>
      </c>
      <c r="L15" s="23" t="s">
        <v>27</v>
      </c>
      <c r="M15" s="11"/>
    </row>
    <row r="16" s="2" customFormat="1" ht="23" customHeight="1" spans="1:13">
      <c r="A16" s="11">
        <v>14</v>
      </c>
      <c r="B16" s="14"/>
      <c r="C16" s="13"/>
      <c r="D16" s="14"/>
      <c r="E16" s="34" t="s">
        <v>50</v>
      </c>
      <c r="F16" s="17" t="s">
        <v>51</v>
      </c>
      <c r="G16" s="17">
        <v>53.6</v>
      </c>
      <c r="H16" s="17">
        <f t="shared" si="0"/>
        <v>32.16</v>
      </c>
      <c r="I16" s="11">
        <v>67.44</v>
      </c>
      <c r="J16" s="23">
        <f t="shared" si="1"/>
        <v>26.976</v>
      </c>
      <c r="K16" s="23">
        <f t="shared" si="2"/>
        <v>59.136</v>
      </c>
      <c r="L16" s="23" t="s">
        <v>27</v>
      </c>
      <c r="M16" s="11"/>
    </row>
    <row r="17" s="2" customFormat="1" ht="23" customHeight="1" spans="1:13">
      <c r="A17" s="11">
        <v>15</v>
      </c>
      <c r="B17" s="14"/>
      <c r="C17" s="13"/>
      <c r="D17" s="14"/>
      <c r="E17" s="34" t="s">
        <v>52</v>
      </c>
      <c r="F17" s="17" t="s">
        <v>53</v>
      </c>
      <c r="G17" s="17">
        <v>50.4</v>
      </c>
      <c r="H17" s="17">
        <f t="shared" si="0"/>
        <v>30.24</v>
      </c>
      <c r="I17" s="11">
        <v>69.86</v>
      </c>
      <c r="J17" s="23">
        <f t="shared" si="1"/>
        <v>27.944</v>
      </c>
      <c r="K17" s="23">
        <f t="shared" si="2"/>
        <v>58.184</v>
      </c>
      <c r="L17" s="23" t="s">
        <v>27</v>
      </c>
      <c r="M17" s="11"/>
    </row>
    <row r="18" s="2" customFormat="1" ht="23" customHeight="1" spans="1:13">
      <c r="A18" s="11">
        <v>16</v>
      </c>
      <c r="B18" s="14"/>
      <c r="C18" s="13"/>
      <c r="D18" s="14"/>
      <c r="E18" s="34" t="s">
        <v>54</v>
      </c>
      <c r="F18" s="17" t="s">
        <v>55</v>
      </c>
      <c r="G18" s="17">
        <v>58.9</v>
      </c>
      <c r="H18" s="17">
        <f t="shared" si="0"/>
        <v>35.34</v>
      </c>
      <c r="I18" s="11">
        <v>82.36</v>
      </c>
      <c r="J18" s="23">
        <f t="shared" si="1"/>
        <v>32.944</v>
      </c>
      <c r="K18" s="23">
        <f t="shared" si="2"/>
        <v>68.284</v>
      </c>
      <c r="L18" s="23" t="s">
        <v>56</v>
      </c>
      <c r="M18" s="24"/>
    </row>
    <row r="19" s="2" customFormat="1" ht="23" customHeight="1" spans="1:13">
      <c r="A19" s="11">
        <v>17</v>
      </c>
      <c r="B19" s="14"/>
      <c r="C19" s="13"/>
      <c r="D19" s="14"/>
      <c r="E19" s="34" t="s">
        <v>57</v>
      </c>
      <c r="F19" s="17" t="s">
        <v>58</v>
      </c>
      <c r="G19" s="17">
        <v>51.3</v>
      </c>
      <c r="H19" s="17">
        <f t="shared" si="0"/>
        <v>30.78</v>
      </c>
      <c r="I19" s="11">
        <v>73.52</v>
      </c>
      <c r="J19" s="23">
        <f t="shared" si="1"/>
        <v>29.408</v>
      </c>
      <c r="K19" s="23">
        <f t="shared" si="2"/>
        <v>60.188</v>
      </c>
      <c r="L19" s="11" t="s">
        <v>37</v>
      </c>
      <c r="M19" s="11"/>
    </row>
    <row r="20" s="2" customFormat="1" ht="23" customHeight="1" spans="1:13">
      <c r="A20" s="11">
        <v>18</v>
      </c>
      <c r="B20" s="14"/>
      <c r="C20" s="13"/>
      <c r="D20" s="14"/>
      <c r="E20" s="34" t="s">
        <v>59</v>
      </c>
      <c r="F20" s="17" t="s">
        <v>60</v>
      </c>
      <c r="G20" s="17">
        <v>55.7</v>
      </c>
      <c r="H20" s="17">
        <f t="shared" si="0"/>
        <v>33.42</v>
      </c>
      <c r="I20" s="11"/>
      <c r="J20" s="23">
        <f t="shared" si="1"/>
        <v>0</v>
      </c>
      <c r="K20" s="23">
        <f t="shared" si="2"/>
        <v>33.42</v>
      </c>
      <c r="L20" s="23"/>
      <c r="M20" s="11" t="s">
        <v>61</v>
      </c>
    </row>
    <row r="21" s="2" customFormat="1" ht="35" customHeight="1" spans="1:13">
      <c r="A21" s="11">
        <v>19</v>
      </c>
      <c r="B21" s="14" t="s">
        <v>14</v>
      </c>
      <c r="C21" s="13" t="s">
        <v>62</v>
      </c>
      <c r="D21" s="14" t="s">
        <v>63</v>
      </c>
      <c r="E21" s="33" t="s">
        <v>64</v>
      </c>
      <c r="F21" s="15" t="s">
        <v>65</v>
      </c>
      <c r="G21" s="15">
        <v>68.5</v>
      </c>
      <c r="H21" s="15">
        <f t="shared" si="0"/>
        <v>41.1</v>
      </c>
      <c r="I21" s="9">
        <v>78.7</v>
      </c>
      <c r="J21" s="21">
        <f t="shared" si="1"/>
        <v>31.48</v>
      </c>
      <c r="K21" s="21">
        <f t="shared" si="2"/>
        <v>72.58</v>
      </c>
      <c r="L21" s="21" t="s">
        <v>19</v>
      </c>
      <c r="M21" s="22" t="s">
        <v>20</v>
      </c>
    </row>
    <row r="22" s="2" customFormat="1" ht="35" customHeight="1" spans="1:13">
      <c r="A22" s="11">
        <v>20</v>
      </c>
      <c r="B22" s="14"/>
      <c r="C22" s="13"/>
      <c r="D22" s="14"/>
      <c r="E22" s="33" t="s">
        <v>66</v>
      </c>
      <c r="F22" s="15" t="s">
        <v>67</v>
      </c>
      <c r="G22" s="15">
        <v>62.4</v>
      </c>
      <c r="H22" s="15">
        <f t="shared" si="0"/>
        <v>37.44</v>
      </c>
      <c r="I22" s="9">
        <v>76.28</v>
      </c>
      <c r="J22" s="21">
        <f t="shared" si="1"/>
        <v>30.512</v>
      </c>
      <c r="K22" s="21">
        <f t="shared" si="2"/>
        <v>67.952</v>
      </c>
      <c r="L22" s="21" t="s">
        <v>19</v>
      </c>
      <c r="M22" s="22" t="s">
        <v>20</v>
      </c>
    </row>
    <row r="23" s="2" customFormat="1" ht="35" customHeight="1" spans="1:13">
      <c r="A23" s="11">
        <v>21</v>
      </c>
      <c r="B23" s="14"/>
      <c r="C23" s="13"/>
      <c r="D23" s="14"/>
      <c r="E23" s="33" t="s">
        <v>68</v>
      </c>
      <c r="F23" s="15" t="s">
        <v>69</v>
      </c>
      <c r="G23" s="15">
        <v>51.3</v>
      </c>
      <c r="H23" s="15">
        <f t="shared" si="0"/>
        <v>30.78</v>
      </c>
      <c r="I23" s="9">
        <v>81.74</v>
      </c>
      <c r="J23" s="21">
        <f t="shared" si="1"/>
        <v>32.696</v>
      </c>
      <c r="K23" s="21">
        <f t="shared" si="2"/>
        <v>63.476</v>
      </c>
      <c r="L23" s="21" t="s">
        <v>19</v>
      </c>
      <c r="M23" s="22" t="s">
        <v>20</v>
      </c>
    </row>
    <row r="24" s="2" customFormat="1" ht="35" customHeight="1" spans="1:13">
      <c r="A24" s="11">
        <v>22</v>
      </c>
      <c r="B24" s="14"/>
      <c r="C24" s="13"/>
      <c r="D24" s="14"/>
      <c r="E24" s="33" t="s">
        <v>70</v>
      </c>
      <c r="F24" s="15" t="s">
        <v>71</v>
      </c>
      <c r="G24" s="15">
        <v>55.3</v>
      </c>
      <c r="H24" s="15">
        <f t="shared" si="0"/>
        <v>33.18</v>
      </c>
      <c r="I24" s="9">
        <v>75.38</v>
      </c>
      <c r="J24" s="21">
        <f t="shared" si="1"/>
        <v>30.152</v>
      </c>
      <c r="K24" s="21">
        <f t="shared" si="2"/>
        <v>63.332</v>
      </c>
      <c r="L24" s="21" t="s">
        <v>19</v>
      </c>
      <c r="M24" s="22" t="s">
        <v>20</v>
      </c>
    </row>
    <row r="25" s="2" customFormat="1" ht="35" customHeight="1" spans="1:13">
      <c r="A25" s="11">
        <v>23</v>
      </c>
      <c r="B25" s="14"/>
      <c r="C25" s="13"/>
      <c r="D25" s="14"/>
      <c r="E25" s="34" t="s">
        <v>72</v>
      </c>
      <c r="F25" s="17" t="s">
        <v>73</v>
      </c>
      <c r="G25" s="17">
        <v>62.9</v>
      </c>
      <c r="H25" s="17">
        <f t="shared" si="0"/>
        <v>37.74</v>
      </c>
      <c r="I25" s="11">
        <v>74.24</v>
      </c>
      <c r="J25" s="23">
        <f t="shared" si="1"/>
        <v>29.696</v>
      </c>
      <c r="K25" s="23">
        <f t="shared" si="2"/>
        <v>67.436</v>
      </c>
      <c r="L25" s="23" t="s">
        <v>27</v>
      </c>
      <c r="M25" s="24"/>
    </row>
    <row r="26" s="2" customFormat="1" ht="35" customHeight="1" spans="1:13">
      <c r="A26" s="11">
        <v>24</v>
      </c>
      <c r="B26" s="14"/>
      <c r="C26" s="13"/>
      <c r="D26" s="14"/>
      <c r="E26" s="34" t="s">
        <v>74</v>
      </c>
      <c r="F26" s="17" t="s">
        <v>75</v>
      </c>
      <c r="G26" s="17">
        <v>57.4</v>
      </c>
      <c r="H26" s="17">
        <f t="shared" si="0"/>
        <v>34.44</v>
      </c>
      <c r="I26" s="11">
        <v>81.5</v>
      </c>
      <c r="J26" s="23">
        <f t="shared" si="1"/>
        <v>32.6</v>
      </c>
      <c r="K26" s="23">
        <f t="shared" si="2"/>
        <v>67.04</v>
      </c>
      <c r="L26" s="23" t="s">
        <v>27</v>
      </c>
      <c r="M26" s="24"/>
    </row>
    <row r="27" s="2" customFormat="1" ht="35" customHeight="1" spans="1:13">
      <c r="A27" s="11">
        <v>25</v>
      </c>
      <c r="B27" s="14"/>
      <c r="C27" s="13"/>
      <c r="D27" s="14"/>
      <c r="E27" s="34" t="s">
        <v>76</v>
      </c>
      <c r="F27" s="17" t="s">
        <v>77</v>
      </c>
      <c r="G27" s="17">
        <v>60</v>
      </c>
      <c r="H27" s="17">
        <f t="shared" si="0"/>
        <v>36</v>
      </c>
      <c r="I27" s="11">
        <v>73.52</v>
      </c>
      <c r="J27" s="23">
        <f t="shared" si="1"/>
        <v>29.408</v>
      </c>
      <c r="K27" s="23">
        <f t="shared" si="2"/>
        <v>65.408</v>
      </c>
      <c r="L27" s="23" t="s">
        <v>27</v>
      </c>
      <c r="M27" s="11"/>
    </row>
    <row r="28" s="2" customFormat="1" ht="35" customHeight="1" spans="1:13">
      <c r="A28" s="11">
        <v>26</v>
      </c>
      <c r="B28" s="14"/>
      <c r="C28" s="13"/>
      <c r="D28" s="14"/>
      <c r="E28" s="34" t="s">
        <v>78</v>
      </c>
      <c r="F28" s="17" t="s">
        <v>79</v>
      </c>
      <c r="G28" s="17">
        <v>56.6</v>
      </c>
      <c r="H28" s="17">
        <f t="shared" si="0"/>
        <v>33.96</v>
      </c>
      <c r="I28" s="11">
        <v>69.32</v>
      </c>
      <c r="J28" s="23">
        <f t="shared" si="1"/>
        <v>27.728</v>
      </c>
      <c r="K28" s="23">
        <f t="shared" si="2"/>
        <v>61.688</v>
      </c>
      <c r="L28" s="23" t="s">
        <v>32</v>
      </c>
      <c r="M28" s="11"/>
    </row>
    <row r="29" s="2" customFormat="1" ht="35" customHeight="1" spans="1:13">
      <c r="A29" s="11">
        <v>27</v>
      </c>
      <c r="B29" s="14"/>
      <c r="C29" s="13"/>
      <c r="D29" s="14"/>
      <c r="E29" s="34" t="s">
        <v>80</v>
      </c>
      <c r="F29" s="17" t="s">
        <v>81</v>
      </c>
      <c r="G29" s="17">
        <v>45.8</v>
      </c>
      <c r="H29" s="17">
        <f t="shared" si="0"/>
        <v>27.48</v>
      </c>
      <c r="I29" s="11">
        <v>70.76</v>
      </c>
      <c r="J29" s="23">
        <f t="shared" si="1"/>
        <v>28.304</v>
      </c>
      <c r="K29" s="23">
        <f t="shared" si="2"/>
        <v>55.784</v>
      </c>
      <c r="L29" s="23" t="s">
        <v>32</v>
      </c>
      <c r="M29" s="11"/>
    </row>
    <row r="30" s="2" customFormat="1" ht="35" customHeight="1" spans="1:13">
      <c r="A30" s="11">
        <v>28</v>
      </c>
      <c r="B30" s="14"/>
      <c r="C30" s="13"/>
      <c r="D30" s="14"/>
      <c r="E30" s="34" t="s">
        <v>82</v>
      </c>
      <c r="F30" s="17" t="s">
        <v>83</v>
      </c>
      <c r="G30" s="17">
        <v>45.2</v>
      </c>
      <c r="H30" s="17">
        <f t="shared" si="0"/>
        <v>27.12</v>
      </c>
      <c r="I30" s="11">
        <v>69.72</v>
      </c>
      <c r="J30" s="23">
        <f t="shared" si="1"/>
        <v>27.888</v>
      </c>
      <c r="K30" s="23">
        <f t="shared" si="2"/>
        <v>55.008</v>
      </c>
      <c r="L30" s="11" t="s">
        <v>56</v>
      </c>
      <c r="M30" s="11"/>
    </row>
    <row r="31" s="2" customFormat="1" ht="35" customHeight="1" spans="1:13">
      <c r="A31" s="11">
        <v>29</v>
      </c>
      <c r="B31" s="14"/>
      <c r="C31" s="13"/>
      <c r="D31" s="14"/>
      <c r="E31" s="34" t="s">
        <v>84</v>
      </c>
      <c r="F31" s="17" t="s">
        <v>85</v>
      </c>
      <c r="G31" s="17">
        <v>48.6</v>
      </c>
      <c r="H31" s="17">
        <f t="shared" si="0"/>
        <v>29.16</v>
      </c>
      <c r="I31" s="11">
        <v>66.5</v>
      </c>
      <c r="J31" s="23">
        <f t="shared" si="1"/>
        <v>26.6</v>
      </c>
      <c r="K31" s="23">
        <f t="shared" si="2"/>
        <v>55.76</v>
      </c>
      <c r="L31" s="23" t="s">
        <v>37</v>
      </c>
      <c r="M31" s="11"/>
    </row>
    <row r="32" s="2" customFormat="1" ht="35" customHeight="1" spans="1:13">
      <c r="A32" s="11">
        <v>30</v>
      </c>
      <c r="B32" s="14"/>
      <c r="C32" s="13"/>
      <c r="D32" s="14"/>
      <c r="E32" s="34" t="s">
        <v>86</v>
      </c>
      <c r="F32" s="17" t="s">
        <v>87</v>
      </c>
      <c r="G32" s="17">
        <v>45.4</v>
      </c>
      <c r="H32" s="17">
        <f t="shared" si="0"/>
        <v>27.24</v>
      </c>
      <c r="I32" s="11"/>
      <c r="J32" s="23">
        <f t="shared" si="1"/>
        <v>0</v>
      </c>
      <c r="K32" s="23">
        <f t="shared" si="2"/>
        <v>27.24</v>
      </c>
      <c r="L32" s="23"/>
      <c r="M32" s="11" t="s">
        <v>88</v>
      </c>
    </row>
    <row r="33" s="2" customFormat="1" ht="27" customHeight="1" spans="1:13">
      <c r="A33" s="11">
        <v>31</v>
      </c>
      <c r="B33" s="14" t="s">
        <v>14</v>
      </c>
      <c r="C33" s="13" t="s">
        <v>89</v>
      </c>
      <c r="D33" s="14" t="s">
        <v>16</v>
      </c>
      <c r="E33" s="33" t="s">
        <v>90</v>
      </c>
      <c r="F33" s="15" t="s">
        <v>91</v>
      </c>
      <c r="G33" s="15">
        <v>60.2</v>
      </c>
      <c r="H33" s="15">
        <f t="shared" si="0"/>
        <v>36.12</v>
      </c>
      <c r="I33" s="9">
        <v>77.34</v>
      </c>
      <c r="J33" s="21">
        <f t="shared" si="1"/>
        <v>30.936</v>
      </c>
      <c r="K33" s="21">
        <f t="shared" si="2"/>
        <v>67.056</v>
      </c>
      <c r="L33" s="21" t="s">
        <v>19</v>
      </c>
      <c r="M33" s="22" t="s">
        <v>20</v>
      </c>
    </row>
    <row r="34" s="2" customFormat="1" ht="27" customHeight="1" spans="1:13">
      <c r="A34" s="11">
        <v>32</v>
      </c>
      <c r="B34" s="14"/>
      <c r="C34" s="13"/>
      <c r="D34" s="14"/>
      <c r="E34" s="33" t="s">
        <v>92</v>
      </c>
      <c r="F34" s="15" t="s">
        <v>93</v>
      </c>
      <c r="G34" s="15">
        <v>61.4</v>
      </c>
      <c r="H34" s="15">
        <f t="shared" si="0"/>
        <v>36.84</v>
      </c>
      <c r="I34" s="9">
        <v>75.08</v>
      </c>
      <c r="J34" s="21">
        <f t="shared" si="1"/>
        <v>30.032</v>
      </c>
      <c r="K34" s="21">
        <f t="shared" si="2"/>
        <v>66.872</v>
      </c>
      <c r="L34" s="21" t="s">
        <v>19</v>
      </c>
      <c r="M34" s="22" t="s">
        <v>20</v>
      </c>
    </row>
    <row r="35" s="2" customFormat="1" ht="27" customHeight="1" spans="1:13">
      <c r="A35" s="11">
        <v>33</v>
      </c>
      <c r="B35" s="14"/>
      <c r="C35" s="13"/>
      <c r="D35" s="14"/>
      <c r="E35" s="33" t="s">
        <v>94</v>
      </c>
      <c r="F35" s="15" t="s">
        <v>95</v>
      </c>
      <c r="G35" s="15">
        <v>57.8</v>
      </c>
      <c r="H35" s="15">
        <f t="shared" si="0"/>
        <v>34.68</v>
      </c>
      <c r="I35" s="9">
        <v>75.66</v>
      </c>
      <c r="J35" s="21">
        <f t="shared" si="1"/>
        <v>30.264</v>
      </c>
      <c r="K35" s="21">
        <f t="shared" si="2"/>
        <v>64.944</v>
      </c>
      <c r="L35" s="21" t="s">
        <v>19</v>
      </c>
      <c r="M35" s="22" t="s">
        <v>20</v>
      </c>
    </row>
    <row r="36" s="2" customFormat="1" ht="27" customHeight="1" spans="1:13">
      <c r="A36" s="11">
        <v>34</v>
      </c>
      <c r="B36" s="14"/>
      <c r="C36" s="13"/>
      <c r="D36" s="14"/>
      <c r="E36" s="34" t="s">
        <v>96</v>
      </c>
      <c r="F36" s="17" t="s">
        <v>97</v>
      </c>
      <c r="G36" s="17">
        <v>71.9</v>
      </c>
      <c r="H36" s="17">
        <f t="shared" si="0"/>
        <v>43.14</v>
      </c>
      <c r="I36" s="11">
        <v>78.16</v>
      </c>
      <c r="J36" s="23">
        <f t="shared" si="1"/>
        <v>31.264</v>
      </c>
      <c r="K36" s="23">
        <f t="shared" si="2"/>
        <v>74.404</v>
      </c>
      <c r="L36" s="23" t="s">
        <v>27</v>
      </c>
      <c r="M36" s="24"/>
    </row>
    <row r="37" s="2" customFormat="1" ht="27" customHeight="1" spans="1:13">
      <c r="A37" s="11">
        <v>35</v>
      </c>
      <c r="B37" s="14"/>
      <c r="C37" s="13"/>
      <c r="D37" s="14"/>
      <c r="E37" s="34" t="s">
        <v>98</v>
      </c>
      <c r="F37" s="17" t="s">
        <v>99</v>
      </c>
      <c r="G37" s="17">
        <v>56.9</v>
      </c>
      <c r="H37" s="17">
        <f t="shared" si="0"/>
        <v>34.14</v>
      </c>
      <c r="I37" s="11">
        <v>78.5</v>
      </c>
      <c r="J37" s="23">
        <f t="shared" si="1"/>
        <v>31.4</v>
      </c>
      <c r="K37" s="23">
        <f t="shared" si="2"/>
        <v>65.54</v>
      </c>
      <c r="L37" s="23" t="s">
        <v>27</v>
      </c>
      <c r="M37" s="11"/>
    </row>
    <row r="38" s="2" customFormat="1" ht="27" customHeight="1" spans="1:13">
      <c r="A38" s="11">
        <v>36</v>
      </c>
      <c r="B38" s="14"/>
      <c r="C38" s="13"/>
      <c r="D38" s="14"/>
      <c r="E38" s="34" t="s">
        <v>100</v>
      </c>
      <c r="F38" s="17" t="s">
        <v>101</v>
      </c>
      <c r="G38" s="17">
        <v>62.2</v>
      </c>
      <c r="H38" s="17">
        <f t="shared" si="0"/>
        <v>37.32</v>
      </c>
      <c r="I38" s="11">
        <v>68.38</v>
      </c>
      <c r="J38" s="23">
        <f t="shared" si="1"/>
        <v>27.352</v>
      </c>
      <c r="K38" s="23">
        <f t="shared" si="2"/>
        <v>64.672</v>
      </c>
      <c r="L38" s="23" t="s">
        <v>32</v>
      </c>
      <c r="M38" s="11"/>
    </row>
    <row r="39" s="2" customFormat="1" ht="27" customHeight="1" spans="1:13">
      <c r="A39" s="11">
        <v>37</v>
      </c>
      <c r="B39" s="14"/>
      <c r="C39" s="13"/>
      <c r="D39" s="14"/>
      <c r="E39" s="34" t="s">
        <v>102</v>
      </c>
      <c r="F39" s="17" t="s">
        <v>103</v>
      </c>
      <c r="G39" s="17">
        <v>55.5</v>
      </c>
      <c r="H39" s="17">
        <f t="shared" si="0"/>
        <v>33.3</v>
      </c>
      <c r="I39" s="11">
        <v>73.82</v>
      </c>
      <c r="J39" s="23">
        <f t="shared" si="1"/>
        <v>29.528</v>
      </c>
      <c r="K39" s="23">
        <f t="shared" si="2"/>
        <v>62.828</v>
      </c>
      <c r="L39" s="23" t="s">
        <v>32</v>
      </c>
      <c r="M39" s="11"/>
    </row>
    <row r="40" s="2" customFormat="1" ht="27" customHeight="1" spans="1:13">
      <c r="A40" s="11">
        <v>38</v>
      </c>
      <c r="B40" s="14"/>
      <c r="C40" s="13"/>
      <c r="D40" s="14"/>
      <c r="E40" s="17" t="s">
        <v>104</v>
      </c>
      <c r="F40" s="17" t="s">
        <v>105</v>
      </c>
      <c r="G40" s="17">
        <v>53.5</v>
      </c>
      <c r="H40" s="17">
        <f t="shared" si="0"/>
        <v>32.1</v>
      </c>
      <c r="I40" s="17">
        <v>71.28</v>
      </c>
      <c r="J40" s="23">
        <f t="shared" si="1"/>
        <v>28.512</v>
      </c>
      <c r="K40" s="23">
        <f t="shared" si="2"/>
        <v>60.612</v>
      </c>
      <c r="L40" s="23" t="s">
        <v>32</v>
      </c>
      <c r="M40" s="17"/>
    </row>
    <row r="41" s="2" customFormat="1" ht="27" customHeight="1" spans="1:13">
      <c r="A41" s="11">
        <v>39</v>
      </c>
      <c r="B41" s="14"/>
      <c r="C41" s="13"/>
      <c r="D41" s="14"/>
      <c r="E41" s="17" t="s">
        <v>106</v>
      </c>
      <c r="F41" s="17" t="s">
        <v>107</v>
      </c>
      <c r="G41" s="17">
        <v>53.8</v>
      </c>
      <c r="H41" s="17">
        <f t="shared" si="0"/>
        <v>32.28</v>
      </c>
      <c r="I41" s="17">
        <v>71.3</v>
      </c>
      <c r="J41" s="23">
        <f t="shared" si="1"/>
        <v>28.52</v>
      </c>
      <c r="K41" s="23">
        <f t="shared" si="2"/>
        <v>60.8</v>
      </c>
      <c r="L41" s="17" t="s">
        <v>37</v>
      </c>
      <c r="M41" s="17"/>
    </row>
    <row r="42" s="2" customFormat="1" ht="27" customHeight="1" spans="1:13">
      <c r="A42" s="11">
        <v>40</v>
      </c>
      <c r="B42" s="11" t="s">
        <v>14</v>
      </c>
      <c r="C42" s="11" t="s">
        <v>108</v>
      </c>
      <c r="D42" s="14" t="s">
        <v>109</v>
      </c>
      <c r="E42" s="33" t="s">
        <v>110</v>
      </c>
      <c r="F42" s="15" t="s">
        <v>111</v>
      </c>
      <c r="G42" s="15">
        <v>58.7</v>
      </c>
      <c r="H42" s="15">
        <f t="shared" si="0"/>
        <v>35.22</v>
      </c>
      <c r="I42" s="9">
        <v>73.54</v>
      </c>
      <c r="J42" s="21">
        <f t="shared" si="1"/>
        <v>29.416</v>
      </c>
      <c r="K42" s="21">
        <f t="shared" si="2"/>
        <v>64.636</v>
      </c>
      <c r="L42" s="21" t="s">
        <v>19</v>
      </c>
      <c r="M42" s="22" t="s">
        <v>20</v>
      </c>
    </row>
    <row r="43" s="2" customFormat="1" ht="27" customHeight="1" spans="1:13">
      <c r="A43" s="11">
        <v>41</v>
      </c>
      <c r="B43" s="11"/>
      <c r="C43" s="11"/>
      <c r="D43" s="14"/>
      <c r="E43" s="33" t="s">
        <v>112</v>
      </c>
      <c r="F43" s="15" t="s">
        <v>113</v>
      </c>
      <c r="G43" s="15">
        <v>54</v>
      </c>
      <c r="H43" s="15">
        <f t="shared" si="0"/>
        <v>32.4</v>
      </c>
      <c r="I43" s="9">
        <v>72.24</v>
      </c>
      <c r="J43" s="21">
        <f>I44*0.4</f>
        <v>27.28</v>
      </c>
      <c r="K43" s="21">
        <f t="shared" si="2"/>
        <v>59.68</v>
      </c>
      <c r="L43" s="21" t="s">
        <v>19</v>
      </c>
      <c r="M43" s="22" t="s">
        <v>20</v>
      </c>
    </row>
    <row r="44" s="2" customFormat="1" ht="27" customHeight="1" spans="1:13">
      <c r="A44" s="11">
        <v>42</v>
      </c>
      <c r="B44" s="11"/>
      <c r="C44" s="11"/>
      <c r="D44" s="14"/>
      <c r="E44" s="34" t="s">
        <v>114</v>
      </c>
      <c r="F44" s="17" t="s">
        <v>115</v>
      </c>
      <c r="G44" s="17">
        <v>54.6</v>
      </c>
      <c r="H44" s="17">
        <f t="shared" si="0"/>
        <v>32.76</v>
      </c>
      <c r="I44" s="11">
        <v>68.2</v>
      </c>
      <c r="J44" s="23">
        <f t="shared" ref="J44:J56" si="3">I44*0.4</f>
        <v>27.28</v>
      </c>
      <c r="K44" s="23">
        <f t="shared" si="2"/>
        <v>60.04</v>
      </c>
      <c r="L44" s="23" t="s">
        <v>27</v>
      </c>
      <c r="M44" s="24"/>
    </row>
    <row r="45" s="2" customFormat="1" ht="27" customHeight="1" spans="1:13">
      <c r="A45" s="11">
        <v>43</v>
      </c>
      <c r="B45" s="11"/>
      <c r="C45" s="11"/>
      <c r="D45" s="14"/>
      <c r="E45" s="35" t="s">
        <v>116</v>
      </c>
      <c r="F45" s="17" t="s">
        <v>117</v>
      </c>
      <c r="G45" s="11">
        <v>48.4</v>
      </c>
      <c r="H45" s="17">
        <f t="shared" si="0"/>
        <v>29.04</v>
      </c>
      <c r="I45" s="11">
        <v>76.36</v>
      </c>
      <c r="J45" s="23">
        <f t="shared" si="3"/>
        <v>30.544</v>
      </c>
      <c r="K45" s="23">
        <f t="shared" si="2"/>
        <v>59.584</v>
      </c>
      <c r="L45" s="23" t="s">
        <v>32</v>
      </c>
      <c r="M45" s="11"/>
    </row>
    <row r="46" s="2" customFormat="1" ht="27" customHeight="1" spans="1:13">
      <c r="A46" s="11">
        <v>44</v>
      </c>
      <c r="B46" s="11"/>
      <c r="C46" s="11"/>
      <c r="D46" s="14"/>
      <c r="E46" s="34" t="s">
        <v>118</v>
      </c>
      <c r="F46" s="17" t="s">
        <v>119</v>
      </c>
      <c r="G46" s="17">
        <v>50.7</v>
      </c>
      <c r="H46" s="17">
        <f t="shared" si="0"/>
        <v>30.42</v>
      </c>
      <c r="I46" s="11">
        <v>72.7</v>
      </c>
      <c r="J46" s="23">
        <f t="shared" si="3"/>
        <v>29.08</v>
      </c>
      <c r="K46" s="23">
        <f t="shared" si="2"/>
        <v>59.5</v>
      </c>
      <c r="L46" s="23" t="s">
        <v>32</v>
      </c>
      <c r="M46" s="11"/>
    </row>
    <row r="47" s="2" customFormat="1" ht="27" customHeight="1" spans="1:13">
      <c r="A47" s="11">
        <v>45</v>
      </c>
      <c r="B47" s="11"/>
      <c r="C47" s="11"/>
      <c r="D47" s="14"/>
      <c r="E47" s="34" t="s">
        <v>120</v>
      </c>
      <c r="F47" s="17" t="s">
        <v>121</v>
      </c>
      <c r="G47" s="17">
        <v>66.5</v>
      </c>
      <c r="H47" s="17">
        <f t="shared" si="0"/>
        <v>39.9</v>
      </c>
      <c r="I47" s="11"/>
      <c r="J47" s="23">
        <f t="shared" si="3"/>
        <v>0</v>
      </c>
      <c r="K47" s="23">
        <f t="shared" si="2"/>
        <v>39.9</v>
      </c>
      <c r="L47" s="23"/>
      <c r="M47" s="11" t="s">
        <v>61</v>
      </c>
    </row>
    <row r="48" s="2" customFormat="1" ht="41" customHeight="1" spans="1:13">
      <c r="A48" s="11">
        <v>46</v>
      </c>
      <c r="B48" s="14" t="s">
        <v>14</v>
      </c>
      <c r="C48" s="13" t="s">
        <v>122</v>
      </c>
      <c r="D48" s="14" t="s">
        <v>109</v>
      </c>
      <c r="E48" s="33" t="s">
        <v>123</v>
      </c>
      <c r="F48" s="15" t="s">
        <v>124</v>
      </c>
      <c r="G48" s="15">
        <v>73.5</v>
      </c>
      <c r="H48" s="15">
        <f t="shared" si="0"/>
        <v>44.1</v>
      </c>
      <c r="I48" s="9">
        <v>71.56</v>
      </c>
      <c r="J48" s="21">
        <f t="shared" si="3"/>
        <v>28.624</v>
      </c>
      <c r="K48" s="21">
        <f t="shared" si="2"/>
        <v>72.724</v>
      </c>
      <c r="L48" s="21" t="s">
        <v>19</v>
      </c>
      <c r="M48" s="22" t="s">
        <v>20</v>
      </c>
    </row>
    <row r="49" s="2" customFormat="1" ht="41" customHeight="1" spans="1:13">
      <c r="A49" s="11">
        <v>47</v>
      </c>
      <c r="B49" s="14"/>
      <c r="C49" s="13"/>
      <c r="D49" s="14"/>
      <c r="E49" s="33" t="s">
        <v>125</v>
      </c>
      <c r="F49" s="15" t="s">
        <v>126</v>
      </c>
      <c r="G49" s="15">
        <v>56.5</v>
      </c>
      <c r="H49" s="15">
        <f t="shared" si="0"/>
        <v>33.9</v>
      </c>
      <c r="I49" s="9">
        <v>69.24</v>
      </c>
      <c r="J49" s="21">
        <f t="shared" si="3"/>
        <v>27.696</v>
      </c>
      <c r="K49" s="21">
        <f t="shared" si="2"/>
        <v>61.596</v>
      </c>
      <c r="L49" s="21" t="s">
        <v>19</v>
      </c>
      <c r="M49" s="22" t="s">
        <v>20</v>
      </c>
    </row>
    <row r="50" s="2" customFormat="1" ht="41" customHeight="1" spans="1:13">
      <c r="A50" s="11">
        <v>48</v>
      </c>
      <c r="B50" s="14"/>
      <c r="C50" s="13"/>
      <c r="D50" s="14"/>
      <c r="E50" s="34" t="s">
        <v>127</v>
      </c>
      <c r="F50" s="17" t="s">
        <v>128</v>
      </c>
      <c r="G50" s="17">
        <v>61.5</v>
      </c>
      <c r="H50" s="17">
        <f t="shared" si="0"/>
        <v>36.9</v>
      </c>
      <c r="I50" s="11">
        <v>73.74</v>
      </c>
      <c r="J50" s="23">
        <f t="shared" si="3"/>
        <v>29.496</v>
      </c>
      <c r="K50" s="23">
        <f t="shared" si="2"/>
        <v>66.396</v>
      </c>
      <c r="L50" s="23" t="s">
        <v>27</v>
      </c>
      <c r="M50" s="24"/>
    </row>
    <row r="51" s="2" customFormat="1" ht="41" customHeight="1" spans="1:13">
      <c r="A51" s="11">
        <v>49</v>
      </c>
      <c r="B51" s="14"/>
      <c r="C51" s="13"/>
      <c r="D51" s="14"/>
      <c r="E51" s="34" t="s">
        <v>129</v>
      </c>
      <c r="F51" s="17" t="s">
        <v>130</v>
      </c>
      <c r="G51" s="17">
        <v>61.2</v>
      </c>
      <c r="H51" s="17">
        <f t="shared" si="0"/>
        <v>36.72</v>
      </c>
      <c r="I51" s="11">
        <v>65.14</v>
      </c>
      <c r="J51" s="23">
        <f t="shared" si="3"/>
        <v>26.056</v>
      </c>
      <c r="K51" s="23">
        <f t="shared" si="2"/>
        <v>62.776</v>
      </c>
      <c r="L51" s="23" t="s">
        <v>37</v>
      </c>
      <c r="M51" s="11"/>
    </row>
    <row r="52" s="2" customFormat="1" ht="41" customHeight="1" spans="1:13">
      <c r="A52" s="11">
        <v>50</v>
      </c>
      <c r="B52" s="14"/>
      <c r="C52" s="13"/>
      <c r="D52" s="14"/>
      <c r="E52" s="36" t="s">
        <v>131</v>
      </c>
      <c r="F52" s="20" t="s">
        <v>132</v>
      </c>
      <c r="G52" s="20">
        <v>56.9</v>
      </c>
      <c r="H52" s="20">
        <f t="shared" si="0"/>
        <v>34.14</v>
      </c>
      <c r="I52" s="11">
        <v>64.96</v>
      </c>
      <c r="J52" s="23">
        <f t="shared" si="3"/>
        <v>25.984</v>
      </c>
      <c r="K52" s="23">
        <f t="shared" si="2"/>
        <v>60.124</v>
      </c>
      <c r="L52" s="23" t="s">
        <v>37</v>
      </c>
      <c r="M52" s="11"/>
    </row>
    <row r="53" s="2" customFormat="1" ht="41" customHeight="1" spans="1:13">
      <c r="A53" s="11">
        <v>51</v>
      </c>
      <c r="B53" s="14"/>
      <c r="C53" s="13"/>
      <c r="D53" s="14"/>
      <c r="E53" s="17" t="s">
        <v>133</v>
      </c>
      <c r="F53" s="17" t="s">
        <v>134</v>
      </c>
      <c r="G53" s="17">
        <v>46.9</v>
      </c>
      <c r="H53" s="17">
        <f t="shared" si="0"/>
        <v>28.14</v>
      </c>
      <c r="I53" s="17">
        <v>0</v>
      </c>
      <c r="J53" s="23">
        <f t="shared" si="3"/>
        <v>0</v>
      </c>
      <c r="K53" s="23">
        <f t="shared" si="2"/>
        <v>28.14</v>
      </c>
      <c r="L53" s="17"/>
      <c r="M53" s="17" t="s">
        <v>61</v>
      </c>
    </row>
    <row r="54" s="2" customFormat="1" ht="41" customHeight="1" spans="1:13">
      <c r="A54" s="11">
        <v>52</v>
      </c>
      <c r="B54" s="14" t="s">
        <v>14</v>
      </c>
      <c r="C54" s="13" t="s">
        <v>135</v>
      </c>
      <c r="D54" s="14" t="s">
        <v>109</v>
      </c>
      <c r="E54" s="33" t="s">
        <v>136</v>
      </c>
      <c r="F54" s="15" t="s">
        <v>137</v>
      </c>
      <c r="G54" s="15">
        <v>54.3</v>
      </c>
      <c r="H54" s="15">
        <f t="shared" si="0"/>
        <v>32.58</v>
      </c>
      <c r="I54" s="9">
        <v>68.46</v>
      </c>
      <c r="J54" s="21">
        <f t="shared" si="3"/>
        <v>27.384</v>
      </c>
      <c r="K54" s="21">
        <f t="shared" si="2"/>
        <v>59.964</v>
      </c>
      <c r="L54" s="21" t="s">
        <v>19</v>
      </c>
      <c r="M54" s="22" t="s">
        <v>20</v>
      </c>
    </row>
    <row r="55" s="2" customFormat="1" ht="41" customHeight="1" spans="1:13">
      <c r="A55" s="11">
        <v>53</v>
      </c>
      <c r="B55" s="14"/>
      <c r="C55" s="13"/>
      <c r="D55" s="14"/>
      <c r="E55" s="33" t="s">
        <v>138</v>
      </c>
      <c r="F55" s="15" t="s">
        <v>139</v>
      </c>
      <c r="G55" s="15">
        <v>40.3</v>
      </c>
      <c r="H55" s="15">
        <f t="shared" si="0"/>
        <v>24.18</v>
      </c>
      <c r="I55" s="9">
        <v>66.3</v>
      </c>
      <c r="J55" s="21">
        <f t="shared" si="3"/>
        <v>26.52</v>
      </c>
      <c r="K55" s="21">
        <f t="shared" si="2"/>
        <v>50.7</v>
      </c>
      <c r="L55" s="21" t="s">
        <v>19</v>
      </c>
      <c r="M55" s="22" t="s">
        <v>20</v>
      </c>
    </row>
    <row r="56" s="2" customFormat="1" ht="41" customHeight="1" spans="1:13">
      <c r="A56" s="11">
        <v>54</v>
      </c>
      <c r="B56" s="14"/>
      <c r="C56" s="13"/>
      <c r="D56" s="14"/>
      <c r="E56" s="34" t="s">
        <v>140</v>
      </c>
      <c r="F56" s="17" t="s">
        <v>141</v>
      </c>
      <c r="G56" s="17">
        <v>58</v>
      </c>
      <c r="H56" s="17">
        <f t="shared" si="0"/>
        <v>34.8</v>
      </c>
      <c r="I56" s="11">
        <v>69.86</v>
      </c>
      <c r="J56" s="23">
        <f t="shared" si="3"/>
        <v>27.944</v>
      </c>
      <c r="K56" s="23">
        <f t="shared" si="2"/>
        <v>62.744</v>
      </c>
      <c r="L56" s="23" t="s">
        <v>27</v>
      </c>
      <c r="M56" s="24"/>
    </row>
    <row r="57" s="2" customFormat="1" ht="41" customHeight="1" spans="1:13">
      <c r="A57" s="11">
        <v>55</v>
      </c>
      <c r="B57" s="14"/>
      <c r="C57" s="13"/>
      <c r="D57" s="14"/>
      <c r="E57" s="34" t="s">
        <v>142</v>
      </c>
      <c r="F57" s="17" t="s">
        <v>143</v>
      </c>
      <c r="G57" s="17">
        <v>58.3</v>
      </c>
      <c r="H57" s="17">
        <f t="shared" si="0"/>
        <v>34.98</v>
      </c>
      <c r="I57" s="11">
        <v>59.34</v>
      </c>
      <c r="J57" s="23">
        <f t="shared" ref="J57:J74" si="4">I57*0.4</f>
        <v>23.736</v>
      </c>
      <c r="K57" s="23">
        <f t="shared" si="2"/>
        <v>58.716</v>
      </c>
      <c r="L57" s="23"/>
      <c r="M57" s="11" t="s">
        <v>144</v>
      </c>
    </row>
    <row r="58" s="2" customFormat="1" ht="23" customHeight="1" spans="1:13">
      <c r="A58" s="11">
        <v>56</v>
      </c>
      <c r="B58" s="14" t="s">
        <v>14</v>
      </c>
      <c r="C58" s="13" t="s">
        <v>145</v>
      </c>
      <c r="D58" s="14" t="s">
        <v>109</v>
      </c>
      <c r="E58" s="33" t="s">
        <v>146</v>
      </c>
      <c r="F58" s="15" t="s">
        <v>147</v>
      </c>
      <c r="G58" s="15">
        <v>75.7</v>
      </c>
      <c r="H58" s="15">
        <f t="shared" si="0"/>
        <v>45.42</v>
      </c>
      <c r="I58" s="9">
        <v>76.94</v>
      </c>
      <c r="J58" s="21">
        <f t="shared" si="4"/>
        <v>30.776</v>
      </c>
      <c r="K58" s="21">
        <f t="shared" si="2"/>
        <v>76.196</v>
      </c>
      <c r="L58" s="21" t="s">
        <v>19</v>
      </c>
      <c r="M58" s="22" t="s">
        <v>20</v>
      </c>
    </row>
    <row r="59" s="2" customFormat="1" ht="23" customHeight="1" spans="1:13">
      <c r="A59" s="11">
        <v>57</v>
      </c>
      <c r="B59" s="14"/>
      <c r="C59" s="13"/>
      <c r="D59" s="14"/>
      <c r="E59" s="34" t="s">
        <v>148</v>
      </c>
      <c r="F59" s="17" t="s">
        <v>149</v>
      </c>
      <c r="G59" s="17">
        <v>58.4</v>
      </c>
      <c r="H59" s="17">
        <f t="shared" si="0"/>
        <v>35.04</v>
      </c>
      <c r="I59" s="11">
        <v>67.22</v>
      </c>
      <c r="J59" s="23">
        <f t="shared" si="4"/>
        <v>26.888</v>
      </c>
      <c r="K59" s="23">
        <f t="shared" si="2"/>
        <v>61.928</v>
      </c>
      <c r="L59" s="23" t="s">
        <v>27</v>
      </c>
      <c r="M59" s="24"/>
    </row>
    <row r="60" s="2" customFormat="1" ht="23" customHeight="1" spans="1:13">
      <c r="A60" s="11">
        <v>58</v>
      </c>
      <c r="B60" s="14"/>
      <c r="C60" s="13"/>
      <c r="D60" s="14"/>
      <c r="E60" s="34" t="s">
        <v>150</v>
      </c>
      <c r="F60" s="17" t="s">
        <v>151</v>
      </c>
      <c r="G60" s="17">
        <v>48.4</v>
      </c>
      <c r="H60" s="17">
        <f t="shared" si="0"/>
        <v>29.04</v>
      </c>
      <c r="I60" s="11">
        <v>75.86</v>
      </c>
      <c r="J60" s="23">
        <f t="shared" si="4"/>
        <v>30.344</v>
      </c>
      <c r="K60" s="23">
        <f t="shared" si="2"/>
        <v>59.384</v>
      </c>
      <c r="L60" s="23" t="s">
        <v>27</v>
      </c>
      <c r="M60" s="11"/>
    </row>
    <row r="61" s="2" customFormat="1" ht="23" customHeight="1" spans="1:13">
      <c r="A61" s="11">
        <v>59</v>
      </c>
      <c r="B61" s="14"/>
      <c r="C61" s="13"/>
      <c r="D61" s="14"/>
      <c r="E61" s="34" t="s">
        <v>152</v>
      </c>
      <c r="F61" s="17" t="s">
        <v>153</v>
      </c>
      <c r="G61" s="17">
        <v>51.1</v>
      </c>
      <c r="H61" s="17">
        <f t="shared" si="0"/>
        <v>30.66</v>
      </c>
      <c r="I61" s="11">
        <v>68.56</v>
      </c>
      <c r="J61" s="23">
        <f t="shared" si="4"/>
        <v>27.424</v>
      </c>
      <c r="K61" s="23">
        <f t="shared" si="2"/>
        <v>58.084</v>
      </c>
      <c r="L61" s="23" t="s">
        <v>27</v>
      </c>
      <c r="M61" s="11"/>
    </row>
    <row r="62" s="2" customFormat="1" ht="23" customHeight="1" spans="1:13">
      <c r="A62" s="11">
        <v>60</v>
      </c>
      <c r="B62" s="14"/>
      <c r="C62" s="13"/>
      <c r="D62" s="14"/>
      <c r="E62" s="34" t="s">
        <v>154</v>
      </c>
      <c r="F62" s="17" t="s">
        <v>155</v>
      </c>
      <c r="G62" s="17">
        <v>47.7</v>
      </c>
      <c r="H62" s="17">
        <f t="shared" si="0"/>
        <v>28.62</v>
      </c>
      <c r="I62" s="23">
        <v>64.8</v>
      </c>
      <c r="J62" s="23">
        <f t="shared" si="4"/>
        <v>25.92</v>
      </c>
      <c r="K62" s="23">
        <f t="shared" si="2"/>
        <v>54.54</v>
      </c>
      <c r="L62" s="23" t="s">
        <v>27</v>
      </c>
      <c r="M62" s="11"/>
    </row>
    <row r="63" s="2" customFormat="1" ht="23" customHeight="1" spans="1:13">
      <c r="A63" s="11">
        <v>61</v>
      </c>
      <c r="B63" s="14"/>
      <c r="C63" s="13"/>
      <c r="D63" s="14"/>
      <c r="E63" s="34" t="s">
        <v>156</v>
      </c>
      <c r="F63" s="17" t="s">
        <v>157</v>
      </c>
      <c r="G63" s="17">
        <v>40.1</v>
      </c>
      <c r="H63" s="17">
        <f t="shared" si="0"/>
        <v>24.06</v>
      </c>
      <c r="I63" s="23">
        <v>65.22</v>
      </c>
      <c r="J63" s="23">
        <f t="shared" si="4"/>
        <v>26.088</v>
      </c>
      <c r="K63" s="23">
        <f t="shared" si="2"/>
        <v>50.148</v>
      </c>
      <c r="L63" s="23" t="s">
        <v>27</v>
      </c>
      <c r="M63" s="11"/>
    </row>
    <row r="64" s="2" customFormat="1" ht="23" customHeight="1" spans="1:13">
      <c r="A64" s="11">
        <v>62</v>
      </c>
      <c r="B64" s="14" t="s">
        <v>14</v>
      </c>
      <c r="C64" s="13" t="s">
        <v>158</v>
      </c>
      <c r="D64" s="14" t="s">
        <v>109</v>
      </c>
      <c r="E64" s="37" t="s">
        <v>159</v>
      </c>
      <c r="F64" s="9" t="s">
        <v>160</v>
      </c>
      <c r="G64" s="15">
        <v>60.4</v>
      </c>
      <c r="H64" s="15">
        <f t="shared" si="0"/>
        <v>36.24</v>
      </c>
      <c r="I64" s="21">
        <v>74.4</v>
      </c>
      <c r="J64" s="21">
        <f t="shared" si="4"/>
        <v>29.76</v>
      </c>
      <c r="K64" s="21">
        <f t="shared" si="2"/>
        <v>66</v>
      </c>
      <c r="L64" s="21" t="s">
        <v>19</v>
      </c>
      <c r="M64" s="22" t="s">
        <v>20</v>
      </c>
    </row>
    <row r="65" s="2" customFormat="1" ht="23" customHeight="1" spans="1:13">
      <c r="A65" s="11">
        <v>63</v>
      </c>
      <c r="B65" s="14"/>
      <c r="C65" s="13"/>
      <c r="D65" s="14"/>
      <c r="E65" s="37" t="s">
        <v>161</v>
      </c>
      <c r="F65" s="25" t="s">
        <v>162</v>
      </c>
      <c r="G65" s="15">
        <v>48.6</v>
      </c>
      <c r="H65" s="15">
        <f t="shared" si="0"/>
        <v>29.16</v>
      </c>
      <c r="I65" s="21">
        <v>70.3</v>
      </c>
      <c r="J65" s="21">
        <f t="shared" si="4"/>
        <v>28.12</v>
      </c>
      <c r="K65" s="21">
        <f t="shared" si="2"/>
        <v>57.28</v>
      </c>
      <c r="L65" s="21" t="s">
        <v>19</v>
      </c>
      <c r="M65" s="22" t="s">
        <v>20</v>
      </c>
    </row>
    <row r="66" s="2" customFormat="1" ht="23" customHeight="1" spans="1:13">
      <c r="A66" s="11">
        <v>64</v>
      </c>
      <c r="B66" s="14"/>
      <c r="C66" s="13"/>
      <c r="D66" s="14"/>
      <c r="E66" s="34" t="s">
        <v>163</v>
      </c>
      <c r="F66" s="17" t="s">
        <v>164</v>
      </c>
      <c r="G66" s="17">
        <v>67.7</v>
      </c>
      <c r="H66" s="17">
        <f t="shared" si="0"/>
        <v>40.62</v>
      </c>
      <c r="I66" s="23">
        <v>72.62</v>
      </c>
      <c r="J66" s="23">
        <f t="shared" si="4"/>
        <v>29.048</v>
      </c>
      <c r="K66" s="23">
        <f t="shared" si="2"/>
        <v>69.668</v>
      </c>
      <c r="L66" s="23" t="s">
        <v>27</v>
      </c>
      <c r="M66" s="24"/>
    </row>
    <row r="67" ht="23" customHeight="1" spans="1:13">
      <c r="A67" s="11">
        <v>65</v>
      </c>
      <c r="B67" s="14"/>
      <c r="C67" s="13"/>
      <c r="D67" s="14"/>
      <c r="E67" s="38" t="s">
        <v>165</v>
      </c>
      <c r="F67" s="26" t="s">
        <v>166</v>
      </c>
      <c r="G67" s="17">
        <v>49.6</v>
      </c>
      <c r="H67" s="17">
        <f>G67*0.6</f>
        <v>29.76</v>
      </c>
      <c r="I67" s="23">
        <v>68.8</v>
      </c>
      <c r="J67" s="23">
        <f t="shared" si="4"/>
        <v>27.52</v>
      </c>
      <c r="K67" s="23">
        <f>H67+J67</f>
        <v>57.28</v>
      </c>
      <c r="L67" s="23" t="s">
        <v>32</v>
      </c>
      <c r="M67" s="24"/>
    </row>
    <row r="68" ht="23" customHeight="1" spans="1:13">
      <c r="A68" s="11">
        <v>66</v>
      </c>
      <c r="B68" s="14"/>
      <c r="C68" s="13"/>
      <c r="D68" s="14"/>
      <c r="E68" s="38" t="s">
        <v>167</v>
      </c>
      <c r="F68" s="26" t="s">
        <v>168</v>
      </c>
      <c r="G68" s="17">
        <v>46.4</v>
      </c>
      <c r="H68" s="17">
        <f t="shared" ref="H68:H75" si="5">G68*0.6</f>
        <v>27.84</v>
      </c>
      <c r="I68" s="23">
        <v>62.1</v>
      </c>
      <c r="J68" s="23">
        <f t="shared" si="4"/>
        <v>24.84</v>
      </c>
      <c r="K68" s="23">
        <f t="shared" ref="K68:K77" si="6">H68+J68</f>
        <v>52.68</v>
      </c>
      <c r="L68" s="23" t="s">
        <v>32</v>
      </c>
      <c r="M68" s="24"/>
    </row>
    <row r="69" ht="23" customHeight="1" spans="1:13">
      <c r="A69" s="11">
        <v>67</v>
      </c>
      <c r="B69" s="24" t="s">
        <v>14</v>
      </c>
      <c r="C69" s="13" t="s">
        <v>169</v>
      </c>
      <c r="D69" s="24">
        <v>2</v>
      </c>
      <c r="E69" s="37" t="s">
        <v>170</v>
      </c>
      <c r="F69" s="25" t="s">
        <v>171</v>
      </c>
      <c r="G69" s="15">
        <v>53.7</v>
      </c>
      <c r="H69" s="15">
        <f t="shared" si="5"/>
        <v>32.22</v>
      </c>
      <c r="I69" s="21">
        <v>74.48</v>
      </c>
      <c r="J69" s="21">
        <f t="shared" si="4"/>
        <v>29.792</v>
      </c>
      <c r="K69" s="21">
        <f t="shared" si="6"/>
        <v>62.012</v>
      </c>
      <c r="L69" s="21" t="s">
        <v>19</v>
      </c>
      <c r="M69" s="22" t="s">
        <v>20</v>
      </c>
    </row>
    <row r="70" ht="23" customHeight="1" spans="1:13">
      <c r="A70" s="11">
        <v>68</v>
      </c>
      <c r="B70" s="24"/>
      <c r="C70" s="13"/>
      <c r="D70" s="24"/>
      <c r="E70" s="37" t="s">
        <v>172</v>
      </c>
      <c r="F70" s="25" t="s">
        <v>173</v>
      </c>
      <c r="G70" s="15">
        <v>56</v>
      </c>
      <c r="H70" s="21">
        <f t="shared" si="5"/>
        <v>33.6</v>
      </c>
      <c r="I70" s="21">
        <v>67.56</v>
      </c>
      <c r="J70" s="21">
        <f t="shared" si="4"/>
        <v>27.024</v>
      </c>
      <c r="K70" s="21">
        <f t="shared" si="6"/>
        <v>60.624</v>
      </c>
      <c r="L70" s="21" t="s">
        <v>19</v>
      </c>
      <c r="M70" s="22" t="s">
        <v>20</v>
      </c>
    </row>
    <row r="71" ht="23" customHeight="1" spans="1:13">
      <c r="A71" s="11">
        <v>69</v>
      </c>
      <c r="B71" s="24"/>
      <c r="C71" s="13"/>
      <c r="D71" s="24"/>
      <c r="E71" s="38" t="s">
        <v>174</v>
      </c>
      <c r="F71" s="26" t="s">
        <v>175</v>
      </c>
      <c r="G71" s="17">
        <v>48.7</v>
      </c>
      <c r="H71" s="23">
        <f t="shared" si="5"/>
        <v>29.22</v>
      </c>
      <c r="I71" s="23">
        <v>74.94</v>
      </c>
      <c r="J71" s="23">
        <f t="shared" si="4"/>
        <v>29.976</v>
      </c>
      <c r="K71" s="23">
        <f t="shared" si="6"/>
        <v>59.196</v>
      </c>
      <c r="L71" s="23" t="s">
        <v>32</v>
      </c>
      <c r="M71" s="24"/>
    </row>
    <row r="72" ht="23" customHeight="1" spans="1:13">
      <c r="A72" s="11">
        <v>70</v>
      </c>
      <c r="B72" s="24"/>
      <c r="C72" s="13"/>
      <c r="D72" s="24"/>
      <c r="E72" s="38" t="s">
        <v>176</v>
      </c>
      <c r="F72" s="26" t="s">
        <v>177</v>
      </c>
      <c r="G72" s="23">
        <v>49.4</v>
      </c>
      <c r="H72" s="23">
        <f t="shared" si="5"/>
        <v>29.64</v>
      </c>
      <c r="I72" s="23">
        <v>62</v>
      </c>
      <c r="J72" s="23">
        <f t="shared" si="4"/>
        <v>24.8</v>
      </c>
      <c r="K72" s="23">
        <f t="shared" si="6"/>
        <v>54.44</v>
      </c>
      <c r="L72" s="23" t="s">
        <v>32</v>
      </c>
      <c r="M72" s="24"/>
    </row>
    <row r="73" ht="23" customHeight="1" spans="1:13">
      <c r="A73" s="11">
        <v>71</v>
      </c>
      <c r="B73" s="24"/>
      <c r="C73" s="13"/>
      <c r="D73" s="24"/>
      <c r="E73" s="38" t="s">
        <v>178</v>
      </c>
      <c r="F73" s="26" t="s">
        <v>179</v>
      </c>
      <c r="G73" s="26">
        <v>72.1</v>
      </c>
      <c r="H73" s="17">
        <f t="shared" si="5"/>
        <v>43.26</v>
      </c>
      <c r="I73" s="31"/>
      <c r="J73" s="23">
        <f t="shared" si="4"/>
        <v>0</v>
      </c>
      <c r="K73" s="23">
        <f t="shared" si="6"/>
        <v>43.26</v>
      </c>
      <c r="L73" s="23"/>
      <c r="M73" s="24" t="s">
        <v>61</v>
      </c>
    </row>
    <row r="74" ht="23" customHeight="1" spans="1:13">
      <c r="A74" s="11">
        <v>72</v>
      </c>
      <c r="B74" s="24"/>
      <c r="C74" s="13"/>
      <c r="D74" s="24"/>
      <c r="E74" s="24" t="s">
        <v>180</v>
      </c>
      <c r="F74" s="26" t="s">
        <v>181</v>
      </c>
      <c r="G74" s="26">
        <v>49.8</v>
      </c>
      <c r="H74" s="17">
        <f t="shared" si="5"/>
        <v>29.88</v>
      </c>
      <c r="I74" s="31"/>
      <c r="J74" s="23">
        <f t="shared" si="4"/>
        <v>0</v>
      </c>
      <c r="K74" s="23">
        <f t="shared" si="6"/>
        <v>29.88</v>
      </c>
      <c r="L74" s="23"/>
      <c r="M74" s="24" t="s">
        <v>61</v>
      </c>
    </row>
    <row r="75" ht="14.25" spans="1:13">
      <c r="A75" s="27"/>
      <c r="B75" s="27"/>
      <c r="C75" s="27"/>
      <c r="D75" s="27"/>
      <c r="E75" s="28"/>
      <c r="F75" s="28"/>
      <c r="G75" s="29"/>
      <c r="H75" s="30"/>
      <c r="I75" s="29"/>
      <c r="J75" s="27"/>
      <c r="K75" s="27"/>
      <c r="L75" s="27"/>
      <c r="M75" s="32"/>
    </row>
    <row r="76" ht="14.25" spans="1:13">
      <c r="A76" s="27"/>
      <c r="B76" s="27"/>
      <c r="C76" s="27"/>
      <c r="D76" s="27"/>
      <c r="E76" s="28"/>
      <c r="F76" s="28"/>
      <c r="G76" s="29"/>
      <c r="H76" s="30"/>
      <c r="I76" s="29"/>
      <c r="J76" s="27"/>
      <c r="K76" s="27"/>
      <c r="L76" s="27"/>
      <c r="M76" s="32"/>
    </row>
    <row r="77" ht="14.25" spans="1:13">
      <c r="A77" s="27"/>
      <c r="B77" s="27"/>
      <c r="C77" s="27"/>
      <c r="D77" s="27"/>
      <c r="E77" s="28"/>
      <c r="F77" s="28"/>
      <c r="G77" s="29"/>
      <c r="H77" s="30"/>
      <c r="I77" s="29"/>
      <c r="J77" s="27"/>
      <c r="K77" s="27"/>
      <c r="L77" s="27"/>
      <c r="M77" s="32"/>
    </row>
    <row r="78" ht="14.25" spans="1:13">
      <c r="A78" s="27"/>
      <c r="B78" s="27"/>
      <c r="C78" s="27"/>
      <c r="D78" s="27"/>
      <c r="E78" s="28"/>
      <c r="F78" s="28"/>
      <c r="G78" s="29"/>
      <c r="H78" s="30"/>
      <c r="I78" s="29"/>
      <c r="J78" s="27"/>
      <c r="K78" s="27"/>
      <c r="L78" s="27"/>
      <c r="M78" s="32"/>
    </row>
    <row r="79" ht="14.25" spans="1:13">
      <c r="A79" s="27"/>
      <c r="B79" s="27"/>
      <c r="C79" s="27"/>
      <c r="D79" s="27"/>
      <c r="E79" s="28"/>
      <c r="F79" s="28"/>
      <c r="G79" s="29"/>
      <c r="H79" s="30"/>
      <c r="I79" s="29"/>
      <c r="J79" s="27"/>
      <c r="K79" s="27"/>
      <c r="L79" s="27"/>
      <c r="M79" s="32"/>
    </row>
    <row r="80" ht="14.25" spans="1:13">
      <c r="A80" s="27"/>
      <c r="B80" s="27"/>
      <c r="C80" s="27"/>
      <c r="D80" s="27"/>
      <c r="E80" s="28"/>
      <c r="F80" s="28"/>
      <c r="G80" s="29"/>
      <c r="H80" s="30"/>
      <c r="I80" s="29"/>
      <c r="J80" s="27"/>
      <c r="K80" s="27"/>
      <c r="L80" s="27"/>
      <c r="M80" s="32"/>
    </row>
    <row r="81" ht="14.25" spans="1:13">
      <c r="A81" s="27"/>
      <c r="B81" s="27"/>
      <c r="C81" s="27"/>
      <c r="D81" s="27"/>
      <c r="E81" s="28"/>
      <c r="F81" s="28"/>
      <c r="G81" s="29"/>
      <c r="H81" s="30"/>
      <c r="I81" s="29"/>
      <c r="J81" s="27"/>
      <c r="K81" s="27"/>
      <c r="L81" s="27"/>
      <c r="M81" s="32"/>
    </row>
    <row r="82" ht="14.25" spans="1:13">
      <c r="A82" s="27"/>
      <c r="B82" s="27"/>
      <c r="C82" s="27"/>
      <c r="D82" s="27"/>
      <c r="E82" s="28"/>
      <c r="F82" s="28"/>
      <c r="G82" s="29"/>
      <c r="H82" s="30"/>
      <c r="I82" s="29"/>
      <c r="J82" s="27"/>
      <c r="K82" s="27"/>
      <c r="L82" s="27"/>
      <c r="M82" s="32"/>
    </row>
    <row r="83" ht="14.25" spans="1:13">
      <c r="A83" s="27"/>
      <c r="B83" s="27"/>
      <c r="C83" s="27"/>
      <c r="D83" s="27"/>
      <c r="E83" s="28"/>
      <c r="F83" s="28"/>
      <c r="G83" s="29"/>
      <c r="H83" s="30"/>
      <c r="I83" s="29"/>
      <c r="J83" s="27"/>
      <c r="K83" s="27"/>
      <c r="L83" s="27"/>
      <c r="M83" s="32"/>
    </row>
  </sheetData>
  <autoFilter ref="A1:M74">
    <extLst/>
  </autoFilter>
  <sortState ref="E33:L41">
    <sortCondition ref="K33" descending="1"/>
  </sortState>
  <mergeCells count="31">
    <mergeCell ref="A1:M1"/>
    <mergeCell ref="B3:B11"/>
    <mergeCell ref="B12:B20"/>
    <mergeCell ref="B21:B32"/>
    <mergeCell ref="B33:B41"/>
    <mergeCell ref="B42:B47"/>
    <mergeCell ref="B48:B53"/>
    <mergeCell ref="B54:B57"/>
    <mergeCell ref="B58:B63"/>
    <mergeCell ref="B64:B68"/>
    <mergeCell ref="B69:B74"/>
    <mergeCell ref="C3:C11"/>
    <mergeCell ref="C12:C20"/>
    <mergeCell ref="C21:C32"/>
    <mergeCell ref="C33:C41"/>
    <mergeCell ref="C42:C47"/>
    <mergeCell ref="C48:C53"/>
    <mergeCell ref="C54:C57"/>
    <mergeCell ref="C58:C63"/>
    <mergeCell ref="C64:C68"/>
    <mergeCell ref="C69:C74"/>
    <mergeCell ref="D3:D11"/>
    <mergeCell ref="D12:D20"/>
    <mergeCell ref="D21:D32"/>
    <mergeCell ref="D33:D41"/>
    <mergeCell ref="D42:D47"/>
    <mergeCell ref="D48:D53"/>
    <mergeCell ref="D54:D57"/>
    <mergeCell ref="D58:D63"/>
    <mergeCell ref="D64:D68"/>
    <mergeCell ref="D69:D74"/>
  </mergeCells>
  <dataValidations count="1">
    <dataValidation type="whole" operator="between" allowBlank="1" showErrorMessage="1" errorTitle="error" error="请输入数字" sqref="D2 D4:D5">
      <formula1>0</formula1>
      <formula2>100</formula2>
    </dataValidation>
  </dataValidations>
  <pageMargins left="0.156944444444444" right="0.0784722222222222" top="0.550694444444444" bottom="0.236111111111111" header="0.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辅警总成绩公示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oh.</cp:lastModifiedBy>
  <dcterms:created xsi:type="dcterms:W3CDTF">2023-10-23T17:00:00Z</dcterms:created>
  <dcterms:modified xsi:type="dcterms:W3CDTF">2024-04-14T03:50:54Z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BEC79373C5BE4B24A23B8780AA7EE6C7_13</vt:lpwstr>
  </property>
</Properties>
</file>