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<sst xmlns="http://schemas.openxmlformats.org/spreadsheetml/2006/main" count="115" uniqueCount="67">
  <si>
    <t>蚌埠工投科技发展集团有限公司2024年招聘考试面试成绩及总成绩</t>
  </si>
  <si>
    <t>序号</t>
  </si>
  <si>
    <t>职位代码</t>
  </si>
  <si>
    <t>职位名称</t>
  </si>
  <si>
    <t>招考部门</t>
  </si>
  <si>
    <t>准考证号</t>
  </si>
  <si>
    <t>笔试成绩</t>
  </si>
  <si>
    <t>笔试成绩（40%）</t>
  </si>
  <si>
    <t>抽签号</t>
  </si>
  <si>
    <t>面试成绩</t>
  </si>
  <si>
    <t>面试成绩（60%）</t>
  </si>
  <si>
    <t>总成绩</t>
  </si>
  <si>
    <t>备注</t>
  </si>
  <si>
    <t>01</t>
  </si>
  <si>
    <t>职员</t>
  </si>
  <si>
    <t>财务审计部</t>
  </si>
  <si>
    <t>7</t>
  </si>
  <si>
    <t>20240301022</t>
  </si>
  <si>
    <t>18</t>
  </si>
  <si>
    <t>20240301002</t>
  </si>
  <si>
    <t>12</t>
  </si>
  <si>
    <t>02</t>
  </si>
  <si>
    <t>副主管</t>
  </si>
  <si>
    <t>20240302008</t>
  </si>
  <si>
    <t>9</t>
  </si>
  <si>
    <t>20240302007</t>
  </si>
  <si>
    <t>24</t>
  </si>
  <si>
    <t>20240302010</t>
  </si>
  <si>
    <t>4</t>
  </si>
  <si>
    <t>03</t>
  </si>
  <si>
    <t>副主管（融资）</t>
  </si>
  <si>
    <t>5</t>
  </si>
  <si>
    <t>20240302017</t>
  </si>
  <si>
    <t>25</t>
  </si>
  <si>
    <t>20240302012</t>
  </si>
  <si>
    <t>21</t>
  </si>
  <si>
    <t>04</t>
  </si>
  <si>
    <t>副主管（审计）</t>
  </si>
  <si>
    <t>20240302026</t>
  </si>
  <si>
    <t>3</t>
  </si>
  <si>
    <t>20240302023</t>
  </si>
  <si>
    <t>14</t>
  </si>
  <si>
    <t>20240302028</t>
  </si>
  <si>
    <t>11</t>
  </si>
  <si>
    <t>05</t>
  </si>
  <si>
    <t>综合办公室</t>
  </si>
  <si>
    <t>20240303022</t>
  </si>
  <si>
    <t>23</t>
  </si>
  <si>
    <t>20240303015</t>
  </si>
  <si>
    <t>29</t>
  </si>
  <si>
    <t>20240303008</t>
  </si>
  <si>
    <t>06</t>
  </si>
  <si>
    <t>资产运营部</t>
  </si>
  <si>
    <t>20240304006</t>
  </si>
  <si>
    <t>20</t>
  </si>
  <si>
    <t>20240304002</t>
  </si>
  <si>
    <t>19</t>
  </si>
  <si>
    <t>20240304001</t>
  </si>
  <si>
    <t>28</t>
  </si>
  <si>
    <t>07</t>
  </si>
  <si>
    <t>投资开发部</t>
  </si>
  <si>
    <t>20240304007</t>
  </si>
  <si>
    <t>10</t>
  </si>
  <si>
    <t>20240304015</t>
  </si>
  <si>
    <t>16</t>
  </si>
  <si>
    <t>20240304009</t>
  </si>
  <si>
    <t>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</si>
</sst>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1"/>
      <name val="方正小标宋简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 wrapText="1"/>
    </xf>
    <xf numFmtId="176" fontId="0" fillId="0" borderId="0" xfId="0" applyNumberForma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topLeftCell="A2" workbookViewId="0">
      <selection activeCell="O7" sqref="O7"/>
    </sheetView>
  </sheetViews>
  <sheetFormatPr defaultColWidth="9" defaultRowHeight="13.5"/>
  <cols>
    <col min="1" max="1" width="5.625" style="2" customWidth="1"/>
    <col min="2" max="2" width="4.375" style="2" customWidth="1"/>
    <col min="3" max="3" width="12.625" style="2" customWidth="1"/>
    <col min="4" max="4" width="12.25" style="2" customWidth="1"/>
    <col min="5" max="5" width="13.25" style="2" customWidth="1"/>
    <col min="6" max="6" width="10.375" style="5" customWidth="1"/>
    <col min="7" max="7" width="9.5" style="5" customWidth="1"/>
    <col min="8" max="8" width="5.5" style="6" customWidth="1"/>
    <col min="9" max="9" width="8" style="5" customWidth="1"/>
    <col min="10" max="10" width="9.125" style="7" customWidth="1"/>
    <col min="11" max="11" width="6.625" style="8" customWidth="1"/>
    <col min="12" max="12" width="4.875" style="2" customWidth="1"/>
    <col min="13" max="16384" width="9" style="1"/>
  </cols>
  <sheetData>
    <row r="1" s="1" customFormat="1" ht="37" customHeight="1" spans="1:12">
      <c r="A1" s="9" t="s">
        <v>0</v>
      </c>
      <c r="B1" s="9"/>
      <c r="C1" s="9"/>
      <c r="D1" s="9"/>
      <c r="E1" s="9"/>
      <c r="F1" s="9"/>
      <c r="G1" s="9"/>
      <c r="H1" s="10"/>
      <c r="I1" s="9"/>
      <c r="J1" s="19"/>
      <c r="K1" s="20"/>
      <c r="L1" s="9"/>
    </row>
    <row r="2" s="2" customFormat="1" ht="33" customHeight="1" spans="1:12">
      <c r="A2" s="11" t="s">
        <v>1</v>
      </c>
      <c r="B2" s="12" t="s">
        <v>2</v>
      </c>
      <c r="C2" s="11" t="s">
        <v>3</v>
      </c>
      <c r="D2" s="11" t="s">
        <v>4</v>
      </c>
      <c r="E2" s="11" t="s">
        <v>5</v>
      </c>
      <c r="F2" s="13" t="s">
        <v>6</v>
      </c>
      <c r="G2" s="14" t="s">
        <v>7</v>
      </c>
      <c r="H2" s="15" t="s">
        <v>8</v>
      </c>
      <c r="I2" s="13" t="s">
        <v>9</v>
      </c>
      <c r="J2" s="14" t="s">
        <v>10</v>
      </c>
      <c r="K2" s="13" t="s">
        <v>11</v>
      </c>
      <c r="L2" s="11" t="s">
        <v>12</v>
      </c>
    </row>
    <row r="3" s="3" customFormat="1" ht="27" customHeight="1" spans="1:12">
      <c r="A3" s="16">
        <v>1</v>
      </c>
      <c r="B3" s="16" t="s">
        <v>13</v>
      </c>
      <c r="C3" s="16" t="s">
        <v>14</v>
      </c>
      <c r="D3" s="16" t="s">
        <v>15</v>
      </c>
      <c r="E3" s="16">
        <v>20240302002</v>
      </c>
      <c r="F3" s="17">
        <v>67.8</v>
      </c>
      <c r="G3" s="17">
        <f t="shared" ref="G3:G23" si="0">F3*0.4</f>
        <v>27.12</v>
      </c>
      <c r="H3" s="18" t="s">
        <v>16</v>
      </c>
      <c r="I3" s="17">
        <v>81</v>
      </c>
      <c r="J3" s="21">
        <f t="shared" ref="J3:J23" si="1">I3*0.6</f>
        <v>48.6</v>
      </c>
      <c r="K3" s="22">
        <f t="shared" ref="K3:K23" si="2">G3+J3</f>
        <v>75.72</v>
      </c>
      <c r="L3" s="23"/>
    </row>
    <row r="4" s="3" customFormat="1" ht="27" customHeight="1" spans="1:12">
      <c r="A4" s="16">
        <v>2</v>
      </c>
      <c r="B4" s="16" t="s">
        <v>13</v>
      </c>
      <c r="C4" s="16" t="s">
        <v>14</v>
      </c>
      <c r="D4" s="16" t="s">
        <v>15</v>
      </c>
      <c r="E4" s="16" t="s">
        <v>17</v>
      </c>
      <c r="F4" s="17">
        <v>68.2</v>
      </c>
      <c r="G4" s="17">
        <f t="shared" si="0"/>
        <v>27.28</v>
      </c>
      <c r="H4" s="18" t="s">
        <v>18</v>
      </c>
      <c r="I4" s="17">
        <v>79.6</v>
      </c>
      <c r="J4" s="21">
        <f t="shared" si="1"/>
        <v>47.76</v>
      </c>
      <c r="K4" s="22">
        <f t="shared" si="2"/>
        <v>75.04</v>
      </c>
      <c r="L4" s="23"/>
    </row>
    <row r="5" s="3" customFormat="1" ht="27" customHeight="1" spans="1:12">
      <c r="A5" s="16">
        <v>3</v>
      </c>
      <c r="B5" s="16" t="s">
        <v>13</v>
      </c>
      <c r="C5" s="16" t="s">
        <v>14</v>
      </c>
      <c r="D5" s="16" t="s">
        <v>15</v>
      </c>
      <c r="E5" s="16" t="s">
        <v>19</v>
      </c>
      <c r="F5" s="17">
        <v>72.2</v>
      </c>
      <c r="G5" s="17">
        <f t="shared" si="0"/>
        <v>28.88</v>
      </c>
      <c r="H5" s="18" t="s">
        <v>20</v>
      </c>
      <c r="I5" s="17">
        <v>76.8</v>
      </c>
      <c r="J5" s="21">
        <f t="shared" si="1"/>
        <v>46.08</v>
      </c>
      <c r="K5" s="22">
        <f t="shared" si="2"/>
        <v>74.96</v>
      </c>
      <c r="L5" s="23"/>
    </row>
    <row r="6" s="3" customFormat="1" ht="27" customHeight="1" spans="1:12">
      <c r="A6" s="16">
        <v>4</v>
      </c>
      <c r="B6" s="16" t="s">
        <v>21</v>
      </c>
      <c r="C6" s="16" t="s">
        <v>22</v>
      </c>
      <c r="D6" s="16" t="s">
        <v>15</v>
      </c>
      <c r="E6" s="16" t="s">
        <v>23</v>
      </c>
      <c r="F6" s="17">
        <v>75.8</v>
      </c>
      <c r="G6" s="17">
        <f t="shared" si="0"/>
        <v>30.32</v>
      </c>
      <c r="H6" s="18" t="s">
        <v>24</v>
      </c>
      <c r="I6" s="17">
        <v>77.2</v>
      </c>
      <c r="J6" s="21">
        <f t="shared" si="1"/>
        <v>46.32</v>
      </c>
      <c r="K6" s="22">
        <f t="shared" si="2"/>
        <v>76.64</v>
      </c>
      <c r="L6" s="23"/>
    </row>
    <row r="7" s="3" customFormat="1" ht="27" customHeight="1" spans="1:12">
      <c r="A7" s="16">
        <v>5</v>
      </c>
      <c r="B7" s="16" t="s">
        <v>21</v>
      </c>
      <c r="C7" s="16" t="s">
        <v>22</v>
      </c>
      <c r="D7" s="16" t="s">
        <v>15</v>
      </c>
      <c r="E7" s="16" t="s">
        <v>25</v>
      </c>
      <c r="F7" s="17">
        <v>70.6</v>
      </c>
      <c r="G7" s="17">
        <f t="shared" si="0"/>
        <v>28.24</v>
      </c>
      <c r="H7" s="18" t="s">
        <v>26</v>
      </c>
      <c r="I7" s="17">
        <v>75.8</v>
      </c>
      <c r="J7" s="21">
        <f t="shared" si="1"/>
        <v>45.48</v>
      </c>
      <c r="K7" s="22">
        <f t="shared" si="2"/>
        <v>73.72</v>
      </c>
      <c r="L7" s="23"/>
    </row>
    <row r="8" s="3" customFormat="1" ht="27" customHeight="1" spans="1:12">
      <c r="A8" s="16">
        <v>6</v>
      </c>
      <c r="B8" s="16" t="s">
        <v>21</v>
      </c>
      <c r="C8" s="16" t="s">
        <v>22</v>
      </c>
      <c r="D8" s="16" t="s">
        <v>15</v>
      </c>
      <c r="E8" s="16" t="s">
        <v>27</v>
      </c>
      <c r="F8" s="17">
        <v>68.6</v>
      </c>
      <c r="G8" s="17">
        <f t="shared" si="0"/>
        <v>27.44</v>
      </c>
      <c r="H8" s="18" t="s">
        <v>28</v>
      </c>
      <c r="I8" s="17">
        <v>72.2</v>
      </c>
      <c r="J8" s="21">
        <f t="shared" si="1"/>
        <v>43.32</v>
      </c>
      <c r="K8" s="22">
        <f t="shared" si="2"/>
        <v>70.76</v>
      </c>
      <c r="L8" s="23"/>
    </row>
    <row r="9" s="3" customFormat="1" ht="27" customHeight="1" spans="1:12">
      <c r="A9" s="16">
        <v>7</v>
      </c>
      <c r="B9" s="16" t="s">
        <v>29</v>
      </c>
      <c r="C9" s="16" t="s">
        <v>30</v>
      </c>
      <c r="D9" s="16" t="s">
        <v>15</v>
      </c>
      <c r="E9" s="16">
        <v>20240302014</v>
      </c>
      <c r="F9" s="17">
        <v>66</v>
      </c>
      <c r="G9" s="17">
        <f t="shared" si="0"/>
        <v>26.4</v>
      </c>
      <c r="H9" s="18" t="s">
        <v>31</v>
      </c>
      <c r="I9" s="17">
        <v>79.8</v>
      </c>
      <c r="J9" s="21">
        <f t="shared" si="1"/>
        <v>47.88</v>
      </c>
      <c r="K9" s="22">
        <f t="shared" si="2"/>
        <v>74.28</v>
      </c>
      <c r="L9" s="23"/>
    </row>
    <row r="10" s="3" customFormat="1" ht="27" customHeight="1" spans="1:12">
      <c r="A10" s="16">
        <v>8</v>
      </c>
      <c r="B10" s="16" t="s">
        <v>29</v>
      </c>
      <c r="C10" s="16" t="s">
        <v>30</v>
      </c>
      <c r="D10" s="16" t="s">
        <v>15</v>
      </c>
      <c r="E10" s="16" t="s">
        <v>32</v>
      </c>
      <c r="F10" s="17">
        <v>69.6</v>
      </c>
      <c r="G10" s="17">
        <f t="shared" si="0"/>
        <v>27.84</v>
      </c>
      <c r="H10" s="18" t="s">
        <v>33</v>
      </c>
      <c r="I10" s="17">
        <v>77.2</v>
      </c>
      <c r="J10" s="21">
        <f t="shared" si="1"/>
        <v>46.32</v>
      </c>
      <c r="K10" s="22">
        <f t="shared" si="2"/>
        <v>74.16</v>
      </c>
      <c r="L10" s="23"/>
    </row>
    <row r="11" s="3" customFormat="1" ht="27" customHeight="1" spans="1:12">
      <c r="A11" s="16">
        <v>9</v>
      </c>
      <c r="B11" s="16" t="s">
        <v>29</v>
      </c>
      <c r="C11" s="16" t="s">
        <v>30</v>
      </c>
      <c r="D11" s="16" t="s">
        <v>15</v>
      </c>
      <c r="E11" s="16" t="s">
        <v>34</v>
      </c>
      <c r="F11" s="17">
        <v>67.2</v>
      </c>
      <c r="G11" s="17">
        <f t="shared" si="0"/>
        <v>26.88</v>
      </c>
      <c r="H11" s="18" t="s">
        <v>35</v>
      </c>
      <c r="I11" s="17">
        <v>74.6</v>
      </c>
      <c r="J11" s="21">
        <f t="shared" si="1"/>
        <v>44.76</v>
      </c>
      <c r="K11" s="22">
        <f t="shared" si="2"/>
        <v>71.64</v>
      </c>
      <c r="L11" s="23"/>
    </row>
    <row r="12" s="3" customFormat="1" ht="27" customHeight="1" spans="1:12">
      <c r="A12" s="16">
        <v>10</v>
      </c>
      <c r="B12" s="16" t="s">
        <v>36</v>
      </c>
      <c r="C12" s="16" t="s">
        <v>37</v>
      </c>
      <c r="D12" s="16" t="s">
        <v>15</v>
      </c>
      <c r="E12" s="16" t="s">
        <v>38</v>
      </c>
      <c r="F12" s="17">
        <v>68.4</v>
      </c>
      <c r="G12" s="17">
        <f t="shared" si="0"/>
        <v>27.36</v>
      </c>
      <c r="H12" s="18" t="s">
        <v>39</v>
      </c>
      <c r="I12" s="17">
        <v>77.8</v>
      </c>
      <c r="J12" s="21">
        <f t="shared" si="1"/>
        <v>46.68</v>
      </c>
      <c r="K12" s="22">
        <f t="shared" si="2"/>
        <v>74.04</v>
      </c>
      <c r="L12" s="23"/>
    </row>
    <row r="13" s="3" customFormat="1" ht="27" customHeight="1" spans="1:12">
      <c r="A13" s="16">
        <v>11</v>
      </c>
      <c r="B13" s="16" t="s">
        <v>36</v>
      </c>
      <c r="C13" s="16" t="s">
        <v>37</v>
      </c>
      <c r="D13" s="16" t="s">
        <v>15</v>
      </c>
      <c r="E13" s="16" t="s">
        <v>40</v>
      </c>
      <c r="F13" s="17">
        <v>69.2</v>
      </c>
      <c r="G13" s="17">
        <f t="shared" si="0"/>
        <v>27.68</v>
      </c>
      <c r="H13" s="18" t="s">
        <v>41</v>
      </c>
      <c r="I13" s="17">
        <v>76</v>
      </c>
      <c r="J13" s="21">
        <f t="shared" si="1"/>
        <v>45.6</v>
      </c>
      <c r="K13" s="22">
        <f t="shared" si="2"/>
        <v>73.28</v>
      </c>
      <c r="L13" s="23"/>
    </row>
    <row r="14" s="3" customFormat="1" ht="27" customHeight="1" spans="1:12">
      <c r="A14" s="16">
        <v>12</v>
      </c>
      <c r="B14" s="16" t="s">
        <v>36</v>
      </c>
      <c r="C14" s="16" t="s">
        <v>37</v>
      </c>
      <c r="D14" s="16" t="s">
        <v>15</v>
      </c>
      <c r="E14" s="16" t="s">
        <v>42</v>
      </c>
      <c r="F14" s="17">
        <v>67.4</v>
      </c>
      <c r="G14" s="17">
        <f t="shared" si="0"/>
        <v>26.96</v>
      </c>
      <c r="H14" s="18" t="s">
        <v>43</v>
      </c>
      <c r="I14" s="17">
        <v>76</v>
      </c>
      <c r="J14" s="21">
        <f t="shared" si="1"/>
        <v>45.6</v>
      </c>
      <c r="K14" s="22">
        <f t="shared" si="2"/>
        <v>72.56</v>
      </c>
      <c r="L14" s="23"/>
    </row>
    <row r="15" s="3" customFormat="1" ht="27" customHeight="1" spans="1:12">
      <c r="A15" s="16">
        <v>13</v>
      </c>
      <c r="B15" s="16" t="s">
        <v>44</v>
      </c>
      <c r="C15" s="16" t="s">
        <v>22</v>
      </c>
      <c r="D15" s="16" t="s">
        <v>45</v>
      </c>
      <c r="E15" s="16" t="s">
        <v>46</v>
      </c>
      <c r="F15" s="17">
        <v>72.2</v>
      </c>
      <c r="G15" s="17">
        <f t="shared" si="0"/>
        <v>28.88</v>
      </c>
      <c r="H15" s="18" t="s">
        <v>47</v>
      </c>
      <c r="I15" s="17">
        <v>80.2</v>
      </c>
      <c r="J15" s="21">
        <f t="shared" si="1"/>
        <v>48.12</v>
      </c>
      <c r="K15" s="22">
        <f t="shared" si="2"/>
        <v>77</v>
      </c>
      <c r="L15" s="23"/>
    </row>
    <row r="16" s="3" customFormat="1" ht="27" customHeight="1" spans="1:12">
      <c r="A16" s="16">
        <v>14</v>
      </c>
      <c r="B16" s="16" t="s">
        <v>44</v>
      </c>
      <c r="C16" s="16" t="s">
        <v>22</v>
      </c>
      <c r="D16" s="16" t="s">
        <v>45</v>
      </c>
      <c r="E16" s="16" t="s">
        <v>48</v>
      </c>
      <c r="F16" s="17">
        <v>69.4</v>
      </c>
      <c r="G16" s="17">
        <f t="shared" si="0"/>
        <v>27.76</v>
      </c>
      <c r="H16" s="18" t="s">
        <v>49</v>
      </c>
      <c r="I16" s="17">
        <v>79.2</v>
      </c>
      <c r="J16" s="21">
        <f t="shared" si="1"/>
        <v>47.52</v>
      </c>
      <c r="K16" s="22">
        <f t="shared" si="2"/>
        <v>75.28</v>
      </c>
      <c r="L16" s="23"/>
    </row>
    <row r="17" s="3" customFormat="1" ht="27" customHeight="1" spans="1:12">
      <c r="A17" s="16">
        <v>15</v>
      </c>
      <c r="B17" s="16" t="s">
        <v>44</v>
      </c>
      <c r="C17" s="16" t="s">
        <v>22</v>
      </c>
      <c r="D17" s="16" t="s">
        <v>45</v>
      </c>
      <c r="E17" s="16" t="s">
        <v>50</v>
      </c>
      <c r="F17" s="17">
        <v>73.8</v>
      </c>
      <c r="G17" s="17">
        <f t="shared" si="0"/>
        <v>29.52</v>
      </c>
      <c r="H17" s="18">
        <v>2</v>
      </c>
      <c r="I17" s="17">
        <v>74.2</v>
      </c>
      <c r="J17" s="21">
        <f t="shared" si="1"/>
        <v>44.52</v>
      </c>
      <c r="K17" s="22">
        <f t="shared" si="2"/>
        <v>74.04</v>
      </c>
      <c r="L17" s="23"/>
    </row>
    <row r="18" s="3" customFormat="1" ht="27" customHeight="1" spans="1:12">
      <c r="A18" s="16">
        <v>16</v>
      </c>
      <c r="B18" s="16" t="s">
        <v>51</v>
      </c>
      <c r="C18" s="16" t="s">
        <v>22</v>
      </c>
      <c r="D18" s="16" t="s">
        <v>52</v>
      </c>
      <c r="E18" s="16" t="s">
        <v>53</v>
      </c>
      <c r="F18" s="17">
        <v>77.6</v>
      </c>
      <c r="G18" s="17">
        <f t="shared" si="0"/>
        <v>31.04</v>
      </c>
      <c r="H18" s="18" t="s">
        <v>54</v>
      </c>
      <c r="I18" s="17">
        <v>81</v>
      </c>
      <c r="J18" s="21">
        <f t="shared" si="1"/>
        <v>48.6</v>
      </c>
      <c r="K18" s="22">
        <f t="shared" si="2"/>
        <v>79.64</v>
      </c>
      <c r="L18" s="23"/>
    </row>
    <row r="19" s="3" customFormat="1" ht="27" customHeight="1" spans="1:12">
      <c r="A19" s="16">
        <v>17</v>
      </c>
      <c r="B19" s="16" t="s">
        <v>51</v>
      </c>
      <c r="C19" s="16" t="s">
        <v>22</v>
      </c>
      <c r="D19" s="16" t="s">
        <v>52</v>
      </c>
      <c r="E19" s="16" t="s">
        <v>55</v>
      </c>
      <c r="F19" s="17">
        <v>73</v>
      </c>
      <c r="G19" s="17">
        <f t="shared" si="0"/>
        <v>29.2</v>
      </c>
      <c r="H19" s="18" t="s">
        <v>56</v>
      </c>
      <c r="I19" s="17">
        <v>74</v>
      </c>
      <c r="J19" s="21">
        <f t="shared" si="1"/>
        <v>44.4</v>
      </c>
      <c r="K19" s="22">
        <f t="shared" si="2"/>
        <v>73.6</v>
      </c>
      <c r="L19" s="23"/>
    </row>
    <row r="20" s="3" customFormat="1" ht="27" customHeight="1" spans="1:12">
      <c r="A20" s="16">
        <v>18</v>
      </c>
      <c r="B20" s="16" t="s">
        <v>51</v>
      </c>
      <c r="C20" s="16" t="s">
        <v>22</v>
      </c>
      <c r="D20" s="16" t="s">
        <v>52</v>
      </c>
      <c r="E20" s="16" t="s">
        <v>57</v>
      </c>
      <c r="F20" s="17">
        <v>65.8</v>
      </c>
      <c r="G20" s="17">
        <f t="shared" si="0"/>
        <v>26.32</v>
      </c>
      <c r="H20" s="18" t="s">
        <v>58</v>
      </c>
      <c r="I20" s="17">
        <v>76.8</v>
      </c>
      <c r="J20" s="21">
        <f t="shared" si="1"/>
        <v>46.08</v>
      </c>
      <c r="K20" s="22">
        <f t="shared" si="2"/>
        <v>72.4</v>
      </c>
      <c r="L20" s="23"/>
    </row>
    <row r="21" s="3" customFormat="1" ht="27" customHeight="1" spans="1:12">
      <c r="A21" s="16">
        <v>19</v>
      </c>
      <c r="B21" s="16" t="s">
        <v>59</v>
      </c>
      <c r="C21" s="16" t="s">
        <v>22</v>
      </c>
      <c r="D21" s="16" t="s">
        <v>60</v>
      </c>
      <c r="E21" s="16" t="s">
        <v>61</v>
      </c>
      <c r="F21" s="17">
        <v>68</v>
      </c>
      <c r="G21" s="17">
        <f t="shared" si="0"/>
        <v>27.2</v>
      </c>
      <c r="H21" s="18" t="s">
        <v>62</v>
      </c>
      <c r="I21" s="17">
        <v>80.4</v>
      </c>
      <c r="J21" s="21">
        <f t="shared" si="1"/>
        <v>48.24</v>
      </c>
      <c r="K21" s="22">
        <f t="shared" si="2"/>
        <v>75.44</v>
      </c>
      <c r="L21" s="23"/>
    </row>
    <row r="22" s="3" customFormat="1" ht="27" customHeight="1" spans="1:12">
      <c r="A22" s="16">
        <v>20</v>
      </c>
      <c r="B22" s="16" t="s">
        <v>59</v>
      </c>
      <c r="C22" s="16" t="s">
        <v>22</v>
      </c>
      <c r="D22" s="16" t="s">
        <v>60</v>
      </c>
      <c r="E22" s="16" t="s">
        <v>63</v>
      </c>
      <c r="F22" s="17">
        <v>64.6</v>
      </c>
      <c r="G22" s="17">
        <f t="shared" si="0"/>
        <v>25.84</v>
      </c>
      <c r="H22" s="18" t="s">
        <v>64</v>
      </c>
      <c r="I22" s="17">
        <v>74.6</v>
      </c>
      <c r="J22" s="21">
        <f t="shared" si="1"/>
        <v>44.76</v>
      </c>
      <c r="K22" s="22">
        <f t="shared" si="2"/>
        <v>70.6</v>
      </c>
      <c r="L22" s="23"/>
    </row>
    <row r="23" s="3" customFormat="1" ht="27" customHeight="1" spans="1:12">
      <c r="A23" s="16">
        <v>21</v>
      </c>
      <c r="B23" s="16" t="s">
        <v>59</v>
      </c>
      <c r="C23" s="16" t="s">
        <v>22</v>
      </c>
      <c r="D23" s="16" t="s">
        <v>60</v>
      </c>
      <c r="E23" s="16" t="s">
        <v>65</v>
      </c>
      <c r="F23" s="17">
        <v>63.4</v>
      </c>
      <c r="G23" s="17">
        <f t="shared" si="0"/>
        <v>25.36</v>
      </c>
      <c r="H23" s="18" t="s">
        <v>66</v>
      </c>
      <c r="I23" s="17">
        <v>73.6</v>
      </c>
      <c r="J23" s="21">
        <f t="shared" si="1"/>
        <v>44.16</v>
      </c>
      <c r="K23" s="22">
        <f t="shared" si="2"/>
        <v>69.52</v>
      </c>
      <c r="L23" s="23"/>
    </row>
    <row r="24" s="4" customFormat="1" ht="39" customHeight="1" spans="10:11">
      <c r="J24" s="24"/>
      <c r="K24" s="25"/>
    </row>
  </sheetData>
  <mergeCells count="2">
    <mergeCell ref="A1:L1"/>
    <mergeCell ref="A24:L2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WPS_1527945278</cp:lastModifiedBy>
  <dcterms:created xsi:type="dcterms:W3CDTF">2024-04-15T01:33:00Z</dcterms:created>
  <dcterms:modified xsi:type="dcterms:W3CDTF">2024-04-15T03:16:11Z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893AF663C62245EEBD9F2685DA854396_11</vt:lpwstr>
  </property>
  <property fmtid="{D5CDD505-2E9C-101B-9397-08002B2CF9AE}" pid="3" name="KSOProductBuildVer">
    <vt:lpwstr>2052-12.1.0.16729</vt:lpwstr>
  </property>
</Properties>
</file>