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总部部门公开竞聘岗位表 (终版)" sheetId="4" r:id="rId1"/>
  </sheets>
  <definedNames>
    <definedName name="_xlnm._FilterDatabase" localSheetId="0" hidden="1">'总部部门公开竞聘岗位表 (终版)'!$B$2:$F$94</definedName>
    <definedName name="_xlnm.Print_Titles" localSheetId="0">'总部部门公开竞聘岗位表 (终版)'!$1:$2</definedName>
    <definedName name="_xlnm.Print_Area" localSheetId="0">'总部部门公开竞聘岗位表 (终版)'!$A$1:$F$94</definedName>
  </definedNames>
  <calcPr calcId="144525"/>
</workbook>
</file>

<file path=xl/sharedStrings.xml><?xml version="1.0" encoding="utf-8"?>
<sst xmlns="http://schemas.openxmlformats.org/spreadsheetml/2006/main" count="266" uniqueCount="178">
  <si>
    <t>中铁二十二局集团有限公司总部部门公开竞聘岗位表</t>
  </si>
  <si>
    <t>序号</t>
  </si>
  <si>
    <t>部门名称</t>
  </si>
  <si>
    <t>岗位名称</t>
  </si>
  <si>
    <t>编制</t>
  </si>
  <si>
    <t>岗位职级</t>
  </si>
  <si>
    <t>职责要点</t>
  </si>
  <si>
    <t>办公室（党委办公室、董事会办公室、监事会办公室、信访办公室、保密办公室）</t>
  </si>
  <si>
    <t>副主任（文秘方向）</t>
  </si>
  <si>
    <t>总部部门副职</t>
  </si>
  <si>
    <t>负责推动落实公司党委、经理层重要决策部署，按照公司党委和经理层要求协调有关方面开展工作，承担公司党委、经理层运行保障具体事务。侧重于负责文秘、政策研究、政务信息、档案管理、督查督办等工作。</t>
  </si>
  <si>
    <t>档案管理岗</t>
  </si>
  <si>
    <t>一级、二级、三级部员</t>
  </si>
  <si>
    <t>负责公司档案管理工作；负责《中国铁建年鉴》和各类史、志的编写工作。</t>
  </si>
  <si>
    <t>文书岗</t>
  </si>
  <si>
    <t>负责公司文书相关工作。</t>
  </si>
  <si>
    <t>秘书岗</t>
  </si>
  <si>
    <t>负责综合性文件、材料和领导重要讲话、报告的起草。负责总经理办公会议相关工作及党委会、总经理办公会、董事会会议通知和联络。负责国家安全人民防线建设、保密相关工作。负责乡村振兴相关工作。负责信访维稳相关工作。负责组织开展调查研究，负责信息收集与上报。负责“三重一大”相关工作。负责党务管理的日常业务工作。负责党委巡视整改相关工作。负责督察督办相关工作。负责董事会、监事会相关工作。负责完成部门交办的其他工作。</t>
  </si>
  <si>
    <t>小计</t>
  </si>
  <si>
    <t>发展改革部</t>
  </si>
  <si>
    <t>副部长（战略规划）</t>
  </si>
  <si>
    <t>负责集团公司总体战略规划、产业战略规划、企业深化改革、重组并购管理工作。</t>
  </si>
  <si>
    <t>改革推进岗</t>
  </si>
  <si>
    <t>负责公司改革推进工作，协调推进各类专项改革，评估改革效果。负责企业重组并购工作。负责查询、修复信用中国官网和国家企业信用信息公示系统中的不良信息。</t>
  </si>
  <si>
    <t>企业建设岗</t>
  </si>
  <si>
    <t>负责三级公司建设、处僵治困、亏损企业治理等工作。负责集团公司管理提升工作。负责注册执业人员管理工作。</t>
  </si>
  <si>
    <t>企管综合岗</t>
  </si>
  <si>
    <t>负责公司工商事务、商标注册登记、企业资质、对标、贯标、子公司注册资本金调整、协会等综合性企业管理工作及中介咨询服务机构归口管理工作。</t>
  </si>
  <si>
    <t>计划统计岗</t>
  </si>
  <si>
    <t>负责年度计划（年度规划目标及重点任务方案），汇总、编制、下达及统计分析工作。负责对接地方统计、规划、住建、市场监督部门工作。</t>
  </si>
  <si>
    <t>业绩考核岗</t>
  </si>
  <si>
    <t>负责对接股份公司年度及任期考核工作。负责确定所属子分公司经营业绩考核体系及指标、目标并组织开展经营业绩考核评价。</t>
  </si>
  <si>
    <t>科技创新与数字化部</t>
  </si>
  <si>
    <t>副部长（数字化）</t>
  </si>
  <si>
    <t>协管开展部门管理，分管数字化建设等相关工作。</t>
  </si>
  <si>
    <t>平台管理岗</t>
  </si>
  <si>
    <t>负责企业技术中心，高新技术企业，协助研发费用加计扣除。组织铁道建筑技术专刊论文发表。股份公司网站科技信息发布，科技产业政策、技术发展等信息收集、整理、分析等。</t>
  </si>
  <si>
    <t>科技管理岗</t>
  </si>
  <si>
    <t>负责立项、研发及结题。负责成果评审、工法、论文、奖项、专利、标准等工作。对接子分公司日常科技业务等。</t>
  </si>
  <si>
    <t>科研管理岗</t>
  </si>
  <si>
    <t>负责科研课题、科研项目全过程。负责各类科技成果鉴定（评审）及转化工作，工法、技术标准管理工作。</t>
  </si>
  <si>
    <t>数字化管理岗</t>
  </si>
  <si>
    <t>负责数字化管理工作。牵头制定集团数字化转型规划。组织推动集团公司数字化和产业融合。牵头负责集团数字化工作规划及推动落实。</t>
  </si>
  <si>
    <t>经营部</t>
  </si>
  <si>
    <t>市场信息岗</t>
  </si>
  <si>
    <t>负责建立公司经营开发管理体系，负责市场环境分析和情报收集，研究制定公司经营开发战略。</t>
  </si>
  <si>
    <t>经营综合及新兴业务管理岗</t>
  </si>
  <si>
    <t>负责项目经营以及全系统各产业经营统筹协调和经营协同及统计分析工作。负责重点新兴业务高端对接、统筹协调、推进落实工作。</t>
  </si>
  <si>
    <t>运营管理部（供应链管理部、总部集团战备部）</t>
  </si>
  <si>
    <t>副部长（经济管理）</t>
  </si>
  <si>
    <t>协管开展部门管理，分管经济管理等相关工作。</t>
  </si>
  <si>
    <t>副部长（设备、物资管理）</t>
  </si>
  <si>
    <t>协管开展部门管理，分管设备、物资、供应链管理等相关工作。</t>
  </si>
  <si>
    <t>生产管理岗</t>
  </si>
  <si>
    <t>统筹工程项目生产管理工作。</t>
  </si>
  <si>
    <t>生产运营岗（战备管理岗）</t>
  </si>
  <si>
    <t>负责工程承包等各类项目总体监管与协调、指导工作。负责集团公司直管工程项目和重难点项目的施工管理指导工作。负责承办集团公司管理的国家铁路战备工作。负责战备资产管理。统筹铁路、公路、轨道等资产运营工作。</t>
  </si>
  <si>
    <t>生产调度、综合岗</t>
  </si>
  <si>
    <t>负责企业生产进度、完成任务量等生产情况的统计、汇总、分析等。</t>
  </si>
  <si>
    <t>策划施组管理岗</t>
  </si>
  <si>
    <t>负责管理项目前期策划工作；负责项目实施性施工组织设计、执行，对项目实施性组织设计工作进行管理。</t>
  </si>
  <si>
    <t>技术方案管理岗</t>
  </si>
  <si>
    <t>负责公司技术管理工作，包括技术推广、技术交流、技术培训，对特殊工程项目技术方案进行业务指导和管理。</t>
  </si>
  <si>
    <t>成本管理岗</t>
  </si>
  <si>
    <t>统筹项目成本管理工作。</t>
  </si>
  <si>
    <t>成本管控岗</t>
  </si>
  <si>
    <t>负责制定提质增效、增收节支、责任成本管理、劳务管理等相关工作制度和办法，定期组织经济运行情况（成本）分析，成本管理报表的统计分析等工作。</t>
  </si>
  <si>
    <t>合同、分包管理岗</t>
  </si>
  <si>
    <t>负责制定合同管理、分包管理相关制度办法，编制分包合同范本、内部承包合同范本，局资质工程项目的管理费下达，办理局资质工程项目补充协议的评审、签订和内部承包合同、专项合同的评审、签订等工作。负责分包商“五库”管理工作。</t>
  </si>
  <si>
    <t>变更索赔管理岗</t>
  </si>
  <si>
    <t>负责制定变更索赔管理相关制度办法，制定提质增效相关方案，局资质项目对建设单位结算审核、办理工作，重点项目前期策划及重大变更索赔事项的督导帮扶，变更索赔管理报表的统计分析等工作。</t>
  </si>
  <si>
    <t>设备管理岗</t>
  </si>
  <si>
    <t>负责设备管理体系的建设与运行，组织参与重点项目设备管理策划，指导编制设备配置方案。</t>
  </si>
  <si>
    <t>物资管理岗</t>
  </si>
  <si>
    <t>负责物资采购管理体系的建设与运行，物资集中采购的组织与管理，内部物资产品采购等工作。</t>
  </si>
  <si>
    <t>安全监督部（质量环保部）</t>
  </si>
  <si>
    <t>安全监督岗</t>
  </si>
  <si>
    <t>负责安全管理规章制度办法的起草；负责安全监督检查计划的制定，参与对下安全监督检查，起草相关检查总结、通报，制定整改措施，提出改进意见和建议；负责安全绩效考核标准的制定和过程考核等。</t>
  </si>
  <si>
    <t>质量监督岗</t>
  </si>
  <si>
    <t>负责质量管理方面制度办法的起草；负责项目质量消缺日常管理工作，负责质量安全红线日常管理工作，督促项目开展红线检查和整改，定期收集红线问题，跟踪国铁集团红线检查情况，按时收集、报送红线管理信息，参与质量安全（红线）检查活动，及时形成检查通报并提出针对性意见、建议。</t>
  </si>
  <si>
    <t>应急管理岗</t>
  </si>
  <si>
    <t>负责应急管理制度的起草，统筹自然灾害、突发环境等事件应急管理相关工作；负责组织或参与安全、质量方面事故（事件）的应急处置和内部调查工作，开展事故（灾害）应急救援演练；指导集团公司各级应急救援队建设和管理工作。</t>
  </si>
  <si>
    <t>综合事务岗</t>
  </si>
  <si>
    <t>负责安全质量管理文件收发以及项目工程安全质量备案的办理工作；负责筹划开展集团公司级安全、质量教育培训活动；参与集团公司对下安全质量监督检查，起草检查总结、通报；联系协调住建委等政府部门组织开展安全生产三类人员、质量管理人员取证、注册安全工程师注册管理与继续教育等工作。</t>
  </si>
  <si>
    <t>质量环保岗</t>
  </si>
  <si>
    <t>统筹推进集团公司创优规划工作，负责制定年度创优规划，指导项目创优工作，收集各单位创优规划基础资料，并形成初步意见，负责国家级、股份级、集团级优质工程、优秀QC成果、技术质量奖的申报、审查、评选、推荐等工作。</t>
  </si>
  <si>
    <t>投资开发部</t>
  </si>
  <si>
    <t>副部长</t>
  </si>
  <si>
    <t>协管投资项目投资评估工作。</t>
  </si>
  <si>
    <t>投资评估岗</t>
  </si>
  <si>
    <t>负责投资政策及市场研究、投资项目考察分析、立项审核、项目备案、评估论证、投资批复、股权投资、投标手续办理等工作。</t>
  </si>
  <si>
    <t>房地产综合岗</t>
  </si>
  <si>
    <t>组织对房地产项目的考察分析、市场研究、投资评价、投资审批、项目备案、股权投资及变动等工作。</t>
  </si>
  <si>
    <t>投资综合岗</t>
  </si>
  <si>
    <t>负责投资计划统计、参股企业及投资项目股权管理、投资监控评价等投后管理综合性事务。</t>
  </si>
  <si>
    <t>产权资产管理岗</t>
  </si>
  <si>
    <t>负责进场交易业务的审批，资产评估、负责集团公司实物资产管理与处置，固定资产建设项目投资审批及管理，不动产租赁、老旧小区改造等工作。</t>
  </si>
  <si>
    <t>财务资金部</t>
  </si>
  <si>
    <t>副部长（融资）</t>
  </si>
  <si>
    <t>协管司库建设管理、银行账户管理、资金管理、保险资源集中工作。协管集团公司现金流量，及时提供相关财务资料。协管融资管理、各类票据、银行贷款的额度分配及管控工作。协管公司及所属单位的各种银行保函、信贷证明、资金证明和资信证明业务。协管全集团税务管理工作。</t>
  </si>
  <si>
    <t>副部长（报表）</t>
  </si>
  <si>
    <t>协管财务管理与会计核算工作。协管全面预算管理。协管财务决算管理与信息披露工作。协管财务考核指标的对上梳理、分析和对下分解、考核。协管财务信息化建设相关工作。协管财会队伍建设相关工作。</t>
  </si>
  <si>
    <t>财会管理岗</t>
  </si>
  <si>
    <t>1.负责财务管理工作。2.统筹集团公司会计管理工作。3.负责集团公司工会经费审查委员会相关工作。4.负责锦鲤资产财务相关工作。</t>
  </si>
  <si>
    <t>预算业务岗</t>
  </si>
  <si>
    <t>1.负责财务管理规划及财报编制工作。2.负责预算管理等工作。4.负责月度经济运行情况汇报的相关撰写工作。5.负责日常往来账务提单业务、季度末往来账务对账工作。</t>
  </si>
  <si>
    <t>决算业务岗</t>
  </si>
  <si>
    <t>1.负责集团财务快报和决算等系列工作。2.负责会计核算标准化体系建设等工作。3.负责与审计师事务所的对接工作。4.整理提供有关财务报表资料和经济指标数据工作。5.负责集团总部久其权限管理审核工作。</t>
  </si>
  <si>
    <t>税务管理岗</t>
  </si>
  <si>
    <t>1.负责税务管理及境外财税管理工作。2.负责研究国家税收政策、监控政策变化的影响，沟通协调对内对外各类涉税问题。3.公司税务筹划等工作。4.做好与股份公司税务工作的沟通对接。</t>
  </si>
  <si>
    <t>资金管理岗</t>
  </si>
  <si>
    <t>1.统筹集团公司资金管理、司库建设管理、银行账户管理工作。2.负责集团公司内部各单位借款管理工作。3.负责全集团公司票据开立、贴现的审批及集团公司票据额度的分配管理工作。</t>
  </si>
  <si>
    <t>资金综合岗</t>
  </si>
  <si>
    <t>1.负责境内资金集中管理，总部境内外银行账户、证券账户管理等工作。2.负责资金中心日常财务核算与报表编制。3.负责总部的月度资金预算统计，日常上交款（含工程款扣缴管理费）的登记。</t>
  </si>
  <si>
    <t>融资综合岗</t>
  </si>
  <si>
    <t>1.统筹融资管理工作。2.负责融资管理工作相关制度、办法，公司总部证券投资业务等工作。3.对外担保管理、资产评估、银行授信。4.负责集团银行保函的审核、办理、台账登记。</t>
  </si>
  <si>
    <t>审计部</t>
  </si>
  <si>
    <t>审计综合岗</t>
  </si>
  <si>
    <t>负责迎审迎检、审计信息化、审计报表、审计档案管理、投资后评价等相关工作。</t>
  </si>
  <si>
    <t>经责审计岗</t>
  </si>
  <si>
    <t>负责组织实施经济责任审计、绩效复核审计等相关工作。</t>
  </si>
  <si>
    <t>项目审计岗</t>
  </si>
  <si>
    <t>负责组织实施重大项目过程及竣工审计、其它专项审计等相关工作。</t>
  </si>
  <si>
    <t>监督追责岗</t>
  </si>
  <si>
    <t>负责审计整改、违规经营投资责任追究等相关工作。</t>
  </si>
  <si>
    <t>法律合规部</t>
  </si>
  <si>
    <t>法务管理岗</t>
  </si>
  <si>
    <t>统筹法律事务管理工作。</t>
  </si>
  <si>
    <t>法务综合岗</t>
  </si>
  <si>
    <t>负责法务事务相关工作。</t>
  </si>
  <si>
    <t>合规管理岗</t>
  </si>
  <si>
    <t>负责合规、合同管理等相关工作。</t>
  </si>
  <si>
    <t>风险管控岗</t>
  </si>
  <si>
    <t>负责风控管理等相关工作。</t>
  </si>
  <si>
    <t>党委干部部（人力资源部）</t>
  </si>
  <si>
    <t>副部长（薪酬社保管理）</t>
  </si>
  <si>
    <t>协管集团公司薪酬管理工作。</t>
  </si>
  <si>
    <t>干部管理及机构编制岗</t>
  </si>
  <si>
    <t>负责公司党委管理干部日常管理等工作。组织机构设置及总部编制管理相关工作。负责员工总量控制，制定管理办法并组织实施，审批所属单位员工招录计划，负责全系统员工劳动关系管理。负责总部员工人事管理工作。</t>
  </si>
  <si>
    <t>干部档案及信息管理岗</t>
  </si>
  <si>
    <t>负责公司党委管理干部总部员工人事档案的收集、鉴定、审核、整理、立卷归档、保管、转递、提供工作。负责全系统人力资源信息化工作。</t>
  </si>
  <si>
    <t>人才及干部监督岗</t>
  </si>
  <si>
    <t>统筹集团公司人才发展、人才队伍建设工作，落实上级重大人才建设任务。统筹干部监督、重大事项请示报告、领导干部个人有关事项报告及相关干部备案管理工作。</t>
  </si>
  <si>
    <t>培训管理岗</t>
  </si>
  <si>
    <t>各类专家库的建立、更新、维护、管理，组织职称评审等工作。负责集团公司全系统员工教育培训管理的整体规划、制度建设、宏观指导、督促检查，组织开展全系统培训工作。</t>
  </si>
  <si>
    <t>薪酬社保管理岗</t>
  </si>
  <si>
    <t>负责制定中长期激励规划，建立完善薪酬激励体系，组织开展激励工作。负责全系统工资总额管理工作，总部员工薪酬管理工作及下属单位负责人薪酬管理工作。负责社会保障职能工作。</t>
  </si>
  <si>
    <t>党委工作部（党委组织部、党委宣传部、党委统战部、文化品牌部）</t>
  </si>
  <si>
    <t>党建管理岗</t>
  </si>
  <si>
    <t>统筹党的组织建设、党员教育管理、党员发展等工作。</t>
  </si>
  <si>
    <t>党建事务岗</t>
  </si>
  <si>
    <t>负责党的组织建设、党内主题教育活动、党员教育管理及监督等工作。</t>
  </si>
  <si>
    <t>宣教管理岗</t>
  </si>
  <si>
    <t>统筹意识形态、理论学习、宣传教育、精神文明、统战、政研会等相关工作。</t>
  </si>
  <si>
    <t>宣教与文化品牌事务岗</t>
  </si>
  <si>
    <t>负责宣传教育、精神文明建设、典型选树、统战、企业文化建设、品牌管理、荣誉室管理、社会责任、协会管理等相关工作。</t>
  </si>
  <si>
    <t>新闻综合岗</t>
  </si>
  <si>
    <t>统筹对外新闻报道、内部媒体运营、舆情管理及海外传播等相关工作。负责集团新闻报道的日常管理、新媒体及舆情管理等工作。</t>
  </si>
  <si>
    <t>党委巡察办</t>
  </si>
  <si>
    <t>巡察综合岗</t>
  </si>
  <si>
    <t>负责巡察、督导等工作。</t>
  </si>
  <si>
    <t>纪委办公室</t>
  </si>
  <si>
    <t>信访审理岗</t>
  </si>
  <si>
    <t>负责纪委信访和审理相关工作，负责问题线索分办、督办工作，负责案管系统工作。</t>
  </si>
  <si>
    <t>纪检综合岗</t>
  </si>
  <si>
    <t>负责纪委日常综合事务，纪检干部队伍建设，反腐倡廉宣传教育，大监督工作委员会日常事务，协调开展政治监督和日常监督等工作。</t>
  </si>
  <si>
    <t>执纪审查室</t>
  </si>
  <si>
    <t>执纪审查岗</t>
  </si>
  <si>
    <t>负责案件审理工作，纪法条款适用、案件质量评查、警示教育等。</t>
  </si>
  <si>
    <t>群团工作部</t>
  </si>
  <si>
    <t>生产宣教及青年工作岗</t>
  </si>
  <si>
    <t>负责劳动竞赛及技能竞赛、合理化建议工作，评先评优工作，工会宣传工作，干部教育培训工作及工会材料的起草工作。负责团委工作、青年干部培养、共青团建设等相关工作。</t>
  </si>
  <si>
    <t>工会会计岗</t>
  </si>
  <si>
    <t>负责工会经费监管、工会会计等相关工作，负责指导全系统建立和完善职工服务保障体系，困难职工帮扶工作。</t>
  </si>
  <si>
    <t>组织保障岗</t>
  </si>
  <si>
    <t>负责工会组织建设、制度建设，指导各级工会依法维护职工合法权益等工作，工会会议组织工作，会员管理和建家建线工作。</t>
  </si>
  <si>
    <t>合计</t>
  </si>
  <si>
    <t>其中中层副职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</si>
</sst>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等线"/>
      <charset val="134"/>
      <scheme val="minor"/>
    </font>
    <font>
      <sz val="11"/>
      <name val="仿宋_GB2312"/>
      <charset val="134"/>
    </font>
    <font>
      <b/>
      <sz val="11"/>
      <name val="仿宋_GB2312"/>
      <charset val="134"/>
    </font>
    <font>
      <sz val="12"/>
      <name val="仿宋_GB2312"/>
      <charset val="134"/>
    </font>
    <font>
      <sz val="18"/>
      <name val="小标宋"/>
      <charset val="134"/>
    </font>
    <font>
      <sz val="11"/>
      <color theme="1"/>
      <name val="仿宋_GB2312"/>
      <charset val="134"/>
    </font>
    <font>
      <sz val="11"/>
      <color rgb="FF000000"/>
      <name val="仿宋_GB2312"/>
      <charset val="134"/>
    </font>
    <font>
      <sz val="11"/>
      <color theme="0"/>
      <name val="等线"/>
      <charset val="0"/>
      <scheme val="minor"/>
    </font>
    <font>
      <sz val="11"/>
      <color theme="1"/>
      <name val="等线"/>
      <charset val="0"/>
      <scheme val="minor"/>
    </font>
    <font>
      <b/>
      <sz val="11"/>
      <color rgb="FFFFFFFF"/>
      <name val="等线"/>
      <charset val="0"/>
      <scheme val="minor"/>
    </font>
    <font>
      <sz val="11"/>
      <color indexed="8"/>
      <name val="等线"/>
      <charset val="134"/>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b/>
      <sz val="15"/>
      <color theme="3"/>
      <name val="等线"/>
      <charset val="134"/>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1" borderId="0" applyNumberFormat="0" applyBorder="0" applyAlignment="0" applyProtection="0">
      <alignment vertical="center"/>
    </xf>
    <xf numFmtId="0" fontId="22"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7"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6" applyNumberFormat="0" applyFont="0" applyAlignment="0" applyProtection="0">
      <alignment vertical="center"/>
    </xf>
    <xf numFmtId="0" fontId="7" fillId="25"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2" fillId="0" borderId="4" applyNumberFormat="0" applyFill="0" applyAlignment="0" applyProtection="0">
      <alignment vertical="center"/>
    </xf>
    <xf numFmtId="0" fontId="7" fillId="24" borderId="0" applyNumberFormat="0" applyBorder="0" applyAlignment="0" applyProtection="0">
      <alignment vertical="center"/>
    </xf>
    <xf numFmtId="0" fontId="19" fillId="0" borderId="8" applyNumberFormat="0" applyFill="0" applyAlignment="0" applyProtection="0">
      <alignment vertical="center"/>
    </xf>
    <xf numFmtId="0" fontId="7" fillId="22" borderId="0" applyNumberFormat="0" applyBorder="0" applyAlignment="0" applyProtection="0">
      <alignment vertical="center"/>
    </xf>
    <xf numFmtId="0" fontId="11" fillId="9" borderId="3" applyNumberFormat="0" applyAlignment="0" applyProtection="0">
      <alignment vertical="center"/>
    </xf>
    <xf numFmtId="0" fontId="24" fillId="9" borderId="9" applyNumberFormat="0" applyAlignment="0" applyProtection="0">
      <alignment vertical="center"/>
    </xf>
    <xf numFmtId="0" fontId="9" fillId="6" borderId="2" applyNumberFormat="0" applyAlignment="0" applyProtection="0">
      <alignment vertical="center"/>
    </xf>
    <xf numFmtId="0" fontId="8" fillId="5" borderId="0" applyNumberFormat="0" applyBorder="0" applyAlignment="0" applyProtection="0">
      <alignment vertical="center"/>
    </xf>
    <xf numFmtId="0" fontId="7" fillId="18" borderId="0" applyNumberFormat="0" applyBorder="0" applyAlignment="0" applyProtection="0">
      <alignment vertical="center"/>
    </xf>
    <xf numFmtId="0" fontId="18" fillId="0" borderId="7" applyNumberFormat="0" applyFill="0" applyAlignment="0" applyProtection="0">
      <alignment vertical="center"/>
    </xf>
    <xf numFmtId="0" fontId="16" fillId="0" borderId="5" applyNumberFormat="0" applyFill="0" applyAlignment="0" applyProtection="0">
      <alignment vertical="center"/>
    </xf>
    <xf numFmtId="0" fontId="23" fillId="30" borderId="0" applyNumberFormat="0" applyBorder="0" applyAlignment="0" applyProtection="0">
      <alignment vertical="center"/>
    </xf>
    <xf numFmtId="0" fontId="15" fillId="14" borderId="0" applyNumberFormat="0" applyBorder="0" applyAlignment="0" applyProtection="0">
      <alignment vertical="center"/>
    </xf>
    <xf numFmtId="0" fontId="8" fillId="17" borderId="0" applyNumberFormat="0" applyBorder="0" applyAlignment="0" applyProtection="0">
      <alignment vertical="center"/>
    </xf>
    <xf numFmtId="0" fontId="7" fillId="29"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7" fillId="20" borderId="0" applyNumberFormat="0" applyBorder="0" applyAlignment="0" applyProtection="0">
      <alignment vertical="center"/>
    </xf>
    <xf numFmtId="0" fontId="7" fillId="8" borderId="0" applyNumberFormat="0" applyBorder="0" applyAlignment="0" applyProtection="0">
      <alignment vertical="center"/>
    </xf>
    <xf numFmtId="0" fontId="8" fillId="16" borderId="0" applyNumberFormat="0" applyBorder="0" applyAlignment="0" applyProtection="0">
      <alignment vertical="center"/>
    </xf>
    <xf numFmtId="0" fontId="8" fillId="33" borderId="0" applyNumberFormat="0" applyBorder="0" applyAlignment="0" applyProtection="0">
      <alignment vertical="center"/>
    </xf>
    <xf numFmtId="0" fontId="7" fillId="11" borderId="0" applyNumberFormat="0" applyBorder="0" applyAlignment="0" applyProtection="0">
      <alignment vertical="center"/>
    </xf>
    <xf numFmtId="0" fontId="8" fillId="28" borderId="0" applyNumberFormat="0" applyBorder="0" applyAlignment="0" applyProtection="0">
      <alignment vertical="center"/>
    </xf>
    <xf numFmtId="0" fontId="7" fillId="3" borderId="0" applyNumberFormat="0" applyBorder="0" applyAlignment="0" applyProtection="0">
      <alignment vertical="center"/>
    </xf>
    <xf numFmtId="0" fontId="7" fillId="7" borderId="0" applyNumberFormat="0" applyBorder="0" applyAlignment="0" applyProtection="0">
      <alignment vertical="center"/>
    </xf>
    <xf numFmtId="0" fontId="8" fillId="32" borderId="0" applyNumberFormat="0" applyBorder="0" applyAlignment="0" applyProtection="0">
      <alignment vertical="center"/>
    </xf>
    <xf numFmtId="0" fontId="7" fillId="27" borderId="0" applyNumberFormat="0" applyBorder="0" applyAlignment="0" applyProtection="0">
      <alignment vertical="center"/>
    </xf>
    <xf numFmtId="0" fontId="10" fillId="0" borderId="0">
      <alignment vertical="center"/>
    </xf>
  </cellStyleXfs>
  <cellXfs count="3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Alignment="1">
      <alignment horizontal="center" vertical="center"/>
    </xf>
    <xf numFmtId="0" fontId="1" fillId="0" borderId="0" xfId="0" applyFont="1">
      <alignment vertical="center"/>
    </xf>
    <xf numFmtId="0" fontId="4" fillId="2" borderId="0" xfId="0" applyFont="1" applyFill="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6" fillId="0" borderId="1" xfId="49" applyFont="1" applyFill="1" applyBorder="1" applyAlignment="1">
      <alignment horizontal="justify"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2"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4"/>
  <sheetViews>
    <sheetView tabSelected="1" zoomScale="72" zoomScaleNormal="72" topLeftCell="A73" workbookViewId="0">
      <selection activeCell="C79" sqref="C79"/>
    </sheetView>
  </sheetViews>
  <sheetFormatPr defaultColWidth="8.63333333333333" defaultRowHeight="13.5" outlineLevelCol="6"/>
  <cols>
    <col min="1" max="1" width="4.96666666666667" style="6" customWidth="1"/>
    <col min="2" max="2" width="11.625" style="2" customWidth="1"/>
    <col min="3" max="3" width="23.8833333333333" style="7" customWidth="1"/>
    <col min="4" max="4" width="6.025" style="6" customWidth="1"/>
    <col min="5" max="5" width="21" style="6" customWidth="1"/>
    <col min="6" max="6" width="69" style="1" customWidth="1"/>
    <col min="7" max="16384" width="8.63333333333333" style="7"/>
  </cols>
  <sheetData>
    <row r="1" ht="24" spans="2:6">
      <c r="B1" s="8" t="s">
        <v>0</v>
      </c>
      <c r="C1" s="8"/>
      <c r="D1" s="8"/>
      <c r="E1" s="8"/>
      <c r="F1" s="8"/>
    </row>
    <row r="2" s="1" customFormat="1" ht="30" customHeight="1" spans="1:6">
      <c r="A2" s="9" t="s">
        <v>1</v>
      </c>
      <c r="B2" s="10" t="s">
        <v>2</v>
      </c>
      <c r="C2" s="10" t="s">
        <v>3</v>
      </c>
      <c r="D2" s="10" t="s">
        <v>4</v>
      </c>
      <c r="E2" s="10" t="s">
        <v>5</v>
      </c>
      <c r="F2" s="10" t="s">
        <v>6</v>
      </c>
    </row>
    <row r="3" s="1" customFormat="1" ht="48" customHeight="1" spans="1:6">
      <c r="A3" s="11">
        <f>ROW()-2</f>
        <v>1</v>
      </c>
      <c r="B3" s="12" t="s">
        <v>7</v>
      </c>
      <c r="C3" s="13" t="s">
        <v>8</v>
      </c>
      <c r="D3" s="14">
        <v>1</v>
      </c>
      <c r="E3" s="15" t="s">
        <v>9</v>
      </c>
      <c r="F3" s="16" t="s">
        <v>10</v>
      </c>
    </row>
    <row r="4" s="1" customFormat="1" ht="30" customHeight="1" spans="1:6">
      <c r="A4" s="11">
        <f t="shared" ref="A4:A13" si="0">ROW()-2</f>
        <v>2</v>
      </c>
      <c r="B4" s="12"/>
      <c r="C4" s="13" t="s">
        <v>11</v>
      </c>
      <c r="D4" s="14">
        <v>1</v>
      </c>
      <c r="E4" s="15" t="s">
        <v>12</v>
      </c>
      <c r="F4" s="17" t="s">
        <v>13</v>
      </c>
    </row>
    <row r="5" s="1" customFormat="1" ht="33" customHeight="1" spans="1:6">
      <c r="A5" s="11">
        <f t="shared" si="0"/>
        <v>3</v>
      </c>
      <c r="B5" s="12"/>
      <c r="C5" s="13" t="s">
        <v>14</v>
      </c>
      <c r="D5" s="14">
        <v>2</v>
      </c>
      <c r="E5" s="15" t="s">
        <v>12</v>
      </c>
      <c r="F5" s="17" t="s">
        <v>15</v>
      </c>
    </row>
    <row r="6" s="1" customFormat="1" ht="97" customHeight="1" spans="1:6">
      <c r="A6" s="11">
        <f t="shared" si="0"/>
        <v>4</v>
      </c>
      <c r="B6" s="12"/>
      <c r="C6" s="13" t="s">
        <v>16</v>
      </c>
      <c r="D6" s="14">
        <v>4</v>
      </c>
      <c r="E6" s="15" t="s">
        <v>12</v>
      </c>
      <c r="F6" s="16" t="s">
        <v>17</v>
      </c>
    </row>
    <row r="7" s="1" customFormat="1" ht="30" customHeight="1" spans="1:6">
      <c r="A7" s="11">
        <f t="shared" si="0"/>
        <v>5</v>
      </c>
      <c r="B7" s="12"/>
      <c r="C7" s="12" t="s">
        <v>18</v>
      </c>
      <c r="D7" s="12">
        <f>SUM(D3:D6)</f>
        <v>8</v>
      </c>
      <c r="E7" s="12"/>
      <c r="F7" s="18"/>
    </row>
    <row r="8" s="2" customFormat="1" ht="30" customHeight="1" spans="1:6">
      <c r="A8" s="11">
        <f t="shared" si="0"/>
        <v>6</v>
      </c>
      <c r="B8" s="10" t="s">
        <v>19</v>
      </c>
      <c r="C8" s="19" t="s">
        <v>20</v>
      </c>
      <c r="D8" s="15">
        <v>1</v>
      </c>
      <c r="E8" s="15" t="s">
        <v>9</v>
      </c>
      <c r="F8" s="20" t="s">
        <v>21</v>
      </c>
    </row>
    <row r="9" s="2" customFormat="1" ht="45" customHeight="1" spans="1:6">
      <c r="A9" s="11">
        <f t="shared" si="0"/>
        <v>7</v>
      </c>
      <c r="B9" s="10"/>
      <c r="C9" s="19" t="s">
        <v>22</v>
      </c>
      <c r="D9" s="15">
        <v>1</v>
      </c>
      <c r="E9" s="15" t="s">
        <v>12</v>
      </c>
      <c r="F9" s="20" t="s">
        <v>23</v>
      </c>
    </row>
    <row r="10" s="2" customFormat="1" ht="36" customHeight="1" spans="1:6">
      <c r="A10" s="11">
        <f t="shared" si="0"/>
        <v>8</v>
      </c>
      <c r="B10" s="10"/>
      <c r="C10" s="21" t="s">
        <v>24</v>
      </c>
      <c r="D10" s="15">
        <v>1</v>
      </c>
      <c r="E10" s="15" t="s">
        <v>12</v>
      </c>
      <c r="F10" s="20" t="s">
        <v>25</v>
      </c>
    </row>
    <row r="11" s="2" customFormat="1" ht="30" customHeight="1" spans="1:6">
      <c r="A11" s="11">
        <f t="shared" si="0"/>
        <v>9</v>
      </c>
      <c r="B11" s="10"/>
      <c r="C11" s="21" t="s">
        <v>26</v>
      </c>
      <c r="D11" s="15">
        <v>1</v>
      </c>
      <c r="E11" s="15" t="s">
        <v>12</v>
      </c>
      <c r="F11" s="20" t="s">
        <v>27</v>
      </c>
    </row>
    <row r="12" s="2" customFormat="1" ht="38" customHeight="1" spans="1:6">
      <c r="A12" s="11">
        <f t="shared" si="0"/>
        <v>10</v>
      </c>
      <c r="B12" s="10"/>
      <c r="C12" s="21" t="s">
        <v>28</v>
      </c>
      <c r="D12" s="15">
        <v>1</v>
      </c>
      <c r="E12" s="15" t="s">
        <v>12</v>
      </c>
      <c r="F12" s="20" t="s">
        <v>29</v>
      </c>
    </row>
    <row r="13" s="2" customFormat="1" ht="37" customHeight="1" spans="1:6">
      <c r="A13" s="11">
        <f t="shared" si="0"/>
        <v>11</v>
      </c>
      <c r="B13" s="10"/>
      <c r="C13" s="21" t="s">
        <v>30</v>
      </c>
      <c r="D13" s="15">
        <v>1</v>
      </c>
      <c r="E13" s="15" t="s">
        <v>12</v>
      </c>
      <c r="F13" s="20" t="s">
        <v>31</v>
      </c>
    </row>
    <row r="14" s="2" customFormat="1" ht="24" customHeight="1" spans="1:6">
      <c r="A14" s="11">
        <f t="shared" ref="A14:A23" si="1">ROW()-2</f>
        <v>12</v>
      </c>
      <c r="B14" s="10"/>
      <c r="C14" s="10" t="s">
        <v>18</v>
      </c>
      <c r="D14" s="10">
        <f>SUM(D8:D13)</f>
        <v>6</v>
      </c>
      <c r="E14" s="10"/>
      <c r="F14" s="22"/>
    </row>
    <row r="15" s="2" customFormat="1" ht="24" customHeight="1" spans="1:6">
      <c r="A15" s="11">
        <f t="shared" si="1"/>
        <v>13</v>
      </c>
      <c r="B15" s="10" t="s">
        <v>32</v>
      </c>
      <c r="C15" s="23" t="s">
        <v>33</v>
      </c>
      <c r="D15" s="11">
        <v>1</v>
      </c>
      <c r="E15" s="15" t="s">
        <v>9</v>
      </c>
      <c r="F15" s="24" t="s">
        <v>34</v>
      </c>
    </row>
    <row r="16" s="2" customFormat="1" ht="46" customHeight="1" spans="1:6">
      <c r="A16" s="11">
        <f t="shared" si="1"/>
        <v>14</v>
      </c>
      <c r="B16" s="10"/>
      <c r="C16" s="21" t="s">
        <v>35</v>
      </c>
      <c r="D16" s="15">
        <v>1</v>
      </c>
      <c r="E16" s="15" t="s">
        <v>12</v>
      </c>
      <c r="F16" s="20" t="s">
        <v>36</v>
      </c>
    </row>
    <row r="17" s="2" customFormat="1" ht="30" customHeight="1" spans="1:6">
      <c r="A17" s="11">
        <f t="shared" si="1"/>
        <v>15</v>
      </c>
      <c r="B17" s="10"/>
      <c r="C17" s="21" t="s">
        <v>37</v>
      </c>
      <c r="D17" s="15">
        <v>1</v>
      </c>
      <c r="E17" s="15" t="s">
        <v>12</v>
      </c>
      <c r="F17" s="20" t="s">
        <v>38</v>
      </c>
    </row>
    <row r="18" s="2" customFormat="1" ht="30" customHeight="1" spans="1:6">
      <c r="A18" s="11">
        <f t="shared" si="1"/>
        <v>16</v>
      </c>
      <c r="B18" s="10"/>
      <c r="C18" s="21" t="s">
        <v>39</v>
      </c>
      <c r="D18" s="15">
        <v>1</v>
      </c>
      <c r="E18" s="15" t="s">
        <v>12</v>
      </c>
      <c r="F18" s="20" t="s">
        <v>40</v>
      </c>
    </row>
    <row r="19" s="2" customFormat="1" ht="39" customHeight="1" spans="1:6">
      <c r="A19" s="11">
        <f t="shared" si="1"/>
        <v>17</v>
      </c>
      <c r="B19" s="10"/>
      <c r="C19" s="21" t="s">
        <v>41</v>
      </c>
      <c r="D19" s="15">
        <v>1</v>
      </c>
      <c r="E19" s="15" t="s">
        <v>12</v>
      </c>
      <c r="F19" s="25" t="s">
        <v>42</v>
      </c>
    </row>
    <row r="20" s="2" customFormat="1" ht="22" customHeight="1" spans="1:6">
      <c r="A20" s="11">
        <f t="shared" si="1"/>
        <v>18</v>
      </c>
      <c r="B20" s="10"/>
      <c r="C20" s="10" t="s">
        <v>18</v>
      </c>
      <c r="D20" s="10">
        <f>SUM(D15:D19)</f>
        <v>5</v>
      </c>
      <c r="E20" s="10"/>
      <c r="F20" s="22"/>
    </row>
    <row r="21" s="2" customFormat="1" ht="30" customHeight="1" spans="1:6">
      <c r="A21" s="11">
        <f t="shared" si="1"/>
        <v>19</v>
      </c>
      <c r="B21" s="10" t="s">
        <v>43</v>
      </c>
      <c r="C21" s="21" t="s">
        <v>44</v>
      </c>
      <c r="D21" s="15">
        <v>2</v>
      </c>
      <c r="E21" s="15" t="s">
        <v>12</v>
      </c>
      <c r="F21" s="26" t="s">
        <v>45</v>
      </c>
    </row>
    <row r="22" s="2" customFormat="1" ht="30" customHeight="1" spans="1:6">
      <c r="A22" s="11">
        <f t="shared" si="1"/>
        <v>20</v>
      </c>
      <c r="B22" s="10"/>
      <c r="C22" s="21" t="s">
        <v>46</v>
      </c>
      <c r="D22" s="15">
        <v>2</v>
      </c>
      <c r="E22" s="15" t="s">
        <v>12</v>
      </c>
      <c r="F22" s="20" t="s">
        <v>47</v>
      </c>
    </row>
    <row r="23" s="2" customFormat="1" ht="23" customHeight="1" spans="1:6">
      <c r="A23" s="11">
        <f t="shared" si="1"/>
        <v>21</v>
      </c>
      <c r="B23" s="10"/>
      <c r="C23" s="10" t="s">
        <v>18</v>
      </c>
      <c r="D23" s="10">
        <f>SUM(D21:D22)</f>
        <v>4</v>
      </c>
      <c r="E23" s="10"/>
      <c r="F23" s="22"/>
    </row>
    <row r="24" s="2" customFormat="1" ht="30" customHeight="1" spans="1:6">
      <c r="A24" s="11">
        <f t="shared" ref="A24:A33" si="2">ROW()-2</f>
        <v>22</v>
      </c>
      <c r="B24" s="10" t="s">
        <v>48</v>
      </c>
      <c r="C24" s="21" t="s">
        <v>49</v>
      </c>
      <c r="D24" s="15">
        <v>1</v>
      </c>
      <c r="E24" s="15" t="s">
        <v>9</v>
      </c>
      <c r="F24" s="17" t="s">
        <v>50</v>
      </c>
    </row>
    <row r="25" s="2" customFormat="1" ht="30" customHeight="1" spans="1:6">
      <c r="A25" s="11">
        <f t="shared" si="2"/>
        <v>23</v>
      </c>
      <c r="B25" s="10"/>
      <c r="C25" s="21" t="s">
        <v>51</v>
      </c>
      <c r="D25" s="15">
        <v>1</v>
      </c>
      <c r="E25" s="15" t="s">
        <v>9</v>
      </c>
      <c r="F25" s="17" t="s">
        <v>52</v>
      </c>
    </row>
    <row r="26" s="2" customFormat="1" ht="30" customHeight="1" spans="1:6">
      <c r="A26" s="11">
        <f t="shared" si="2"/>
        <v>24</v>
      </c>
      <c r="B26" s="10"/>
      <c r="C26" s="21" t="s">
        <v>53</v>
      </c>
      <c r="D26" s="15">
        <v>1</v>
      </c>
      <c r="E26" s="15" t="s">
        <v>12</v>
      </c>
      <c r="F26" s="25" t="s">
        <v>54</v>
      </c>
    </row>
    <row r="27" s="2" customFormat="1" ht="46" customHeight="1" spans="1:6">
      <c r="A27" s="11">
        <f t="shared" si="2"/>
        <v>25</v>
      </c>
      <c r="B27" s="10"/>
      <c r="C27" s="21" t="s">
        <v>55</v>
      </c>
      <c r="D27" s="15">
        <v>1</v>
      </c>
      <c r="E27" s="15" t="s">
        <v>12</v>
      </c>
      <c r="F27" s="25" t="s">
        <v>56</v>
      </c>
    </row>
    <row r="28" s="2" customFormat="1" ht="30" customHeight="1" spans="1:6">
      <c r="A28" s="11">
        <f t="shared" si="2"/>
        <v>26</v>
      </c>
      <c r="B28" s="10"/>
      <c r="C28" s="21" t="s">
        <v>57</v>
      </c>
      <c r="D28" s="15">
        <v>1</v>
      </c>
      <c r="E28" s="15" t="s">
        <v>12</v>
      </c>
      <c r="F28" s="25" t="s">
        <v>58</v>
      </c>
    </row>
    <row r="29" s="2" customFormat="1" ht="30" customHeight="1" spans="1:6">
      <c r="A29" s="11">
        <f t="shared" si="2"/>
        <v>27</v>
      </c>
      <c r="B29" s="10"/>
      <c r="C29" s="19" t="s">
        <v>59</v>
      </c>
      <c r="D29" s="15">
        <v>1</v>
      </c>
      <c r="E29" s="15" t="s">
        <v>12</v>
      </c>
      <c r="F29" s="25" t="s">
        <v>60</v>
      </c>
    </row>
    <row r="30" s="2" customFormat="1" ht="30" customHeight="1" spans="1:6">
      <c r="A30" s="11">
        <f t="shared" si="2"/>
        <v>28</v>
      </c>
      <c r="B30" s="10"/>
      <c r="C30" s="19" t="s">
        <v>61</v>
      </c>
      <c r="D30" s="15">
        <v>2</v>
      </c>
      <c r="E30" s="15" t="s">
        <v>12</v>
      </c>
      <c r="F30" s="25" t="s">
        <v>62</v>
      </c>
    </row>
    <row r="31" s="2" customFormat="1" ht="30" customHeight="1" spans="1:6">
      <c r="A31" s="11">
        <f t="shared" si="2"/>
        <v>29</v>
      </c>
      <c r="B31" s="10"/>
      <c r="C31" s="21" t="s">
        <v>63</v>
      </c>
      <c r="D31" s="15">
        <v>1</v>
      </c>
      <c r="E31" s="15" t="s">
        <v>12</v>
      </c>
      <c r="F31" s="25" t="s">
        <v>64</v>
      </c>
    </row>
    <row r="32" s="2" customFormat="1" ht="30" customHeight="1" spans="1:6">
      <c r="A32" s="11">
        <f t="shared" si="2"/>
        <v>30</v>
      </c>
      <c r="B32" s="10"/>
      <c r="C32" s="21" t="s">
        <v>65</v>
      </c>
      <c r="D32" s="15">
        <v>1</v>
      </c>
      <c r="E32" s="15" t="s">
        <v>12</v>
      </c>
      <c r="F32" s="17" t="s">
        <v>66</v>
      </c>
    </row>
    <row r="33" s="2" customFormat="1" ht="61" customHeight="1" spans="1:6">
      <c r="A33" s="11">
        <f t="shared" si="2"/>
        <v>31</v>
      </c>
      <c r="B33" s="10"/>
      <c r="C33" s="21" t="s">
        <v>67</v>
      </c>
      <c r="D33" s="15">
        <v>1</v>
      </c>
      <c r="E33" s="15" t="s">
        <v>12</v>
      </c>
      <c r="F33" s="25" t="s">
        <v>68</v>
      </c>
    </row>
    <row r="34" s="2" customFormat="1" ht="50" customHeight="1" spans="1:6">
      <c r="A34" s="11">
        <f t="shared" ref="A34:A43" si="3">ROW()-2</f>
        <v>32</v>
      </c>
      <c r="B34" s="10"/>
      <c r="C34" s="21" t="s">
        <v>69</v>
      </c>
      <c r="D34" s="15">
        <v>1</v>
      </c>
      <c r="E34" s="15" t="s">
        <v>12</v>
      </c>
      <c r="F34" s="25" t="s">
        <v>70</v>
      </c>
    </row>
    <row r="35" s="2" customFormat="1" ht="30" customHeight="1" spans="1:6">
      <c r="A35" s="11">
        <f t="shared" si="3"/>
        <v>33</v>
      </c>
      <c r="B35" s="10"/>
      <c r="C35" s="21" t="s">
        <v>71</v>
      </c>
      <c r="D35" s="15">
        <v>1</v>
      </c>
      <c r="E35" s="15" t="s">
        <v>12</v>
      </c>
      <c r="F35" s="25" t="s">
        <v>72</v>
      </c>
    </row>
    <row r="36" s="2" customFormat="1" ht="30" customHeight="1" spans="1:6">
      <c r="A36" s="11">
        <f t="shared" si="3"/>
        <v>34</v>
      </c>
      <c r="B36" s="10"/>
      <c r="C36" s="21" t="s">
        <v>73</v>
      </c>
      <c r="D36" s="15">
        <v>1</v>
      </c>
      <c r="E36" s="15" t="s">
        <v>12</v>
      </c>
      <c r="F36" s="17" t="s">
        <v>74</v>
      </c>
    </row>
    <row r="37" s="2" customFormat="1" ht="30" customHeight="1" spans="1:6">
      <c r="A37" s="11">
        <f t="shared" si="3"/>
        <v>35</v>
      </c>
      <c r="B37" s="10"/>
      <c r="C37" s="10" t="s">
        <v>18</v>
      </c>
      <c r="D37" s="10">
        <f>SUM(D24:D36)</f>
        <v>14</v>
      </c>
      <c r="E37" s="10"/>
      <c r="F37" s="22"/>
    </row>
    <row r="38" s="2" customFormat="1" ht="51" customHeight="1" spans="1:6">
      <c r="A38" s="11">
        <f t="shared" si="3"/>
        <v>36</v>
      </c>
      <c r="B38" s="12" t="s">
        <v>75</v>
      </c>
      <c r="C38" s="13" t="s">
        <v>76</v>
      </c>
      <c r="D38" s="14">
        <v>1</v>
      </c>
      <c r="E38" s="15" t="s">
        <v>12</v>
      </c>
      <c r="F38" s="25" t="s">
        <v>77</v>
      </c>
    </row>
    <row r="39" s="2" customFormat="1" ht="72" customHeight="1" spans="1:6">
      <c r="A39" s="11">
        <f t="shared" si="3"/>
        <v>37</v>
      </c>
      <c r="B39" s="12"/>
      <c r="C39" s="13" t="s">
        <v>78</v>
      </c>
      <c r="D39" s="14">
        <v>1</v>
      </c>
      <c r="E39" s="15" t="s">
        <v>12</v>
      </c>
      <c r="F39" s="25" t="s">
        <v>79</v>
      </c>
    </row>
    <row r="40" s="2" customFormat="1" ht="66" customHeight="1" spans="1:6">
      <c r="A40" s="11">
        <f t="shared" si="3"/>
        <v>38</v>
      </c>
      <c r="B40" s="12"/>
      <c r="C40" s="13" t="s">
        <v>80</v>
      </c>
      <c r="D40" s="14">
        <v>1</v>
      </c>
      <c r="E40" s="15" t="s">
        <v>12</v>
      </c>
      <c r="F40" s="25" t="s">
        <v>81</v>
      </c>
    </row>
    <row r="41" s="2" customFormat="1" ht="68" customHeight="1" spans="1:6">
      <c r="A41" s="11">
        <f t="shared" si="3"/>
        <v>39</v>
      </c>
      <c r="B41" s="12"/>
      <c r="C41" s="13" t="s">
        <v>82</v>
      </c>
      <c r="D41" s="14">
        <v>1</v>
      </c>
      <c r="E41" s="15" t="s">
        <v>12</v>
      </c>
      <c r="F41" s="16" t="s">
        <v>83</v>
      </c>
    </row>
    <row r="42" s="2" customFormat="1" ht="63" customHeight="1" spans="1:6">
      <c r="A42" s="11">
        <f t="shared" si="3"/>
        <v>40</v>
      </c>
      <c r="B42" s="12"/>
      <c r="C42" s="13" t="s">
        <v>84</v>
      </c>
      <c r="D42" s="14">
        <v>1</v>
      </c>
      <c r="E42" s="15" t="s">
        <v>12</v>
      </c>
      <c r="F42" s="25" t="s">
        <v>85</v>
      </c>
    </row>
    <row r="43" s="2" customFormat="1" ht="30" customHeight="1" spans="1:6">
      <c r="A43" s="11">
        <f t="shared" si="3"/>
        <v>41</v>
      </c>
      <c r="B43" s="12"/>
      <c r="C43" s="10" t="s">
        <v>18</v>
      </c>
      <c r="D43" s="12">
        <f>SUM(D38:D42)</f>
        <v>5</v>
      </c>
      <c r="E43" s="12"/>
      <c r="F43" s="18"/>
    </row>
    <row r="44" s="3" customFormat="1" ht="30" customHeight="1" spans="1:6">
      <c r="A44" s="11">
        <f t="shared" ref="A44:A53" si="4">ROW()-2</f>
        <v>42</v>
      </c>
      <c r="B44" s="12" t="s">
        <v>86</v>
      </c>
      <c r="C44" s="13" t="s">
        <v>87</v>
      </c>
      <c r="D44" s="14">
        <v>1</v>
      </c>
      <c r="E44" s="15" t="s">
        <v>9</v>
      </c>
      <c r="F44" s="16" t="s">
        <v>88</v>
      </c>
    </row>
    <row r="45" s="3" customFormat="1" ht="30" customHeight="1" spans="1:6">
      <c r="A45" s="11">
        <f t="shared" si="4"/>
        <v>43</v>
      </c>
      <c r="B45" s="12"/>
      <c r="C45" s="13" t="s">
        <v>89</v>
      </c>
      <c r="D45" s="14">
        <v>1</v>
      </c>
      <c r="E45" s="15" t="s">
        <v>12</v>
      </c>
      <c r="F45" s="16" t="s">
        <v>90</v>
      </c>
    </row>
    <row r="46" s="3" customFormat="1" ht="35" customHeight="1" spans="1:6">
      <c r="A46" s="11">
        <f t="shared" si="4"/>
        <v>44</v>
      </c>
      <c r="B46" s="12"/>
      <c r="C46" s="13" t="s">
        <v>91</v>
      </c>
      <c r="D46" s="14">
        <v>1</v>
      </c>
      <c r="E46" s="15" t="s">
        <v>12</v>
      </c>
      <c r="F46" s="16" t="s">
        <v>92</v>
      </c>
    </row>
    <row r="47" s="3" customFormat="1" ht="33" customHeight="1" spans="1:6">
      <c r="A47" s="11">
        <f t="shared" si="4"/>
        <v>45</v>
      </c>
      <c r="B47" s="12"/>
      <c r="C47" s="13" t="s">
        <v>93</v>
      </c>
      <c r="D47" s="14">
        <v>1</v>
      </c>
      <c r="E47" s="15" t="s">
        <v>12</v>
      </c>
      <c r="F47" s="17" t="s">
        <v>94</v>
      </c>
    </row>
    <row r="48" s="3" customFormat="1" ht="39" customHeight="1" spans="1:6">
      <c r="A48" s="11">
        <f t="shared" si="4"/>
        <v>46</v>
      </c>
      <c r="B48" s="12"/>
      <c r="C48" s="13" t="s">
        <v>95</v>
      </c>
      <c r="D48" s="14">
        <v>1</v>
      </c>
      <c r="E48" s="15" t="s">
        <v>12</v>
      </c>
      <c r="F48" s="16" t="s">
        <v>96</v>
      </c>
    </row>
    <row r="49" s="3" customFormat="1" ht="30" customHeight="1" spans="1:6">
      <c r="A49" s="11">
        <f t="shared" si="4"/>
        <v>47</v>
      </c>
      <c r="B49" s="12"/>
      <c r="C49" s="10" t="s">
        <v>18</v>
      </c>
      <c r="D49" s="12">
        <f>SUM(D44:D48)</f>
        <v>5</v>
      </c>
      <c r="E49" s="12"/>
      <c r="F49" s="18"/>
    </row>
    <row r="50" s="3" customFormat="1" ht="60" customHeight="1" spans="1:6">
      <c r="A50" s="11">
        <f t="shared" si="4"/>
        <v>48</v>
      </c>
      <c r="B50" s="12" t="s">
        <v>97</v>
      </c>
      <c r="C50" s="27" t="s">
        <v>98</v>
      </c>
      <c r="D50" s="14">
        <v>1</v>
      </c>
      <c r="E50" s="15" t="s">
        <v>9</v>
      </c>
      <c r="F50" s="25" t="s">
        <v>99</v>
      </c>
    </row>
    <row r="51" s="3" customFormat="1" ht="50" customHeight="1" spans="1:6">
      <c r="A51" s="11">
        <f t="shared" si="4"/>
        <v>49</v>
      </c>
      <c r="B51" s="12"/>
      <c r="C51" s="27" t="s">
        <v>100</v>
      </c>
      <c r="D51" s="14">
        <v>1</v>
      </c>
      <c r="E51" s="15" t="s">
        <v>9</v>
      </c>
      <c r="F51" s="16" t="s">
        <v>101</v>
      </c>
    </row>
    <row r="52" s="3" customFormat="1" ht="38" customHeight="1" spans="1:6">
      <c r="A52" s="11">
        <f t="shared" si="4"/>
        <v>50</v>
      </c>
      <c r="B52" s="12"/>
      <c r="C52" s="27" t="s">
        <v>102</v>
      </c>
      <c r="D52" s="14">
        <v>1</v>
      </c>
      <c r="E52" s="15" t="s">
        <v>12</v>
      </c>
      <c r="F52" s="16" t="s">
        <v>103</v>
      </c>
    </row>
    <row r="53" s="3" customFormat="1" ht="49" customHeight="1" spans="1:6">
      <c r="A53" s="11">
        <f t="shared" si="4"/>
        <v>51</v>
      </c>
      <c r="B53" s="12"/>
      <c r="C53" s="27" t="s">
        <v>104</v>
      </c>
      <c r="D53" s="14">
        <v>1</v>
      </c>
      <c r="E53" s="15" t="s">
        <v>12</v>
      </c>
      <c r="F53" s="16" t="s">
        <v>105</v>
      </c>
    </row>
    <row r="54" s="3" customFormat="1" ht="50" customHeight="1" spans="1:6">
      <c r="A54" s="11">
        <f t="shared" ref="A54:A63" si="5">ROW()-2</f>
        <v>52</v>
      </c>
      <c r="B54" s="12"/>
      <c r="C54" s="27" t="s">
        <v>106</v>
      </c>
      <c r="D54" s="14">
        <v>1</v>
      </c>
      <c r="E54" s="15" t="s">
        <v>12</v>
      </c>
      <c r="F54" s="16" t="s">
        <v>107</v>
      </c>
    </row>
    <row r="55" s="3" customFormat="1" ht="48" customHeight="1" spans="1:6">
      <c r="A55" s="11">
        <f t="shared" si="5"/>
        <v>53</v>
      </c>
      <c r="B55" s="12"/>
      <c r="C55" s="27" t="s">
        <v>108</v>
      </c>
      <c r="D55" s="14">
        <v>1</v>
      </c>
      <c r="E55" s="15" t="s">
        <v>12</v>
      </c>
      <c r="F55" s="16" t="s">
        <v>109</v>
      </c>
    </row>
    <row r="56" s="3" customFormat="1" ht="42" customHeight="1" spans="1:6">
      <c r="A56" s="11">
        <f t="shared" si="5"/>
        <v>54</v>
      </c>
      <c r="B56" s="12"/>
      <c r="C56" s="27" t="s">
        <v>110</v>
      </c>
      <c r="D56" s="14">
        <v>1</v>
      </c>
      <c r="E56" s="15" t="s">
        <v>12</v>
      </c>
      <c r="F56" s="16" t="s">
        <v>111</v>
      </c>
    </row>
    <row r="57" s="3" customFormat="1" ht="51" customHeight="1" spans="1:6">
      <c r="A57" s="11">
        <f t="shared" si="5"/>
        <v>55</v>
      </c>
      <c r="B57" s="12"/>
      <c r="C57" s="27" t="s">
        <v>112</v>
      </c>
      <c r="D57" s="14">
        <v>1</v>
      </c>
      <c r="E57" s="15" t="s">
        <v>12</v>
      </c>
      <c r="F57" s="16" t="s">
        <v>113</v>
      </c>
    </row>
    <row r="58" s="3" customFormat="1" ht="50" customHeight="1" spans="1:6">
      <c r="A58" s="11">
        <f t="shared" si="5"/>
        <v>56</v>
      </c>
      <c r="B58" s="12"/>
      <c r="C58" s="27" t="s">
        <v>114</v>
      </c>
      <c r="D58" s="14">
        <v>1</v>
      </c>
      <c r="E58" s="15" t="s">
        <v>12</v>
      </c>
      <c r="F58" s="16" t="s">
        <v>115</v>
      </c>
    </row>
    <row r="59" s="3" customFormat="1" ht="33" customHeight="1" spans="1:6">
      <c r="A59" s="11">
        <f t="shared" si="5"/>
        <v>57</v>
      </c>
      <c r="B59" s="12"/>
      <c r="C59" s="10" t="s">
        <v>18</v>
      </c>
      <c r="D59" s="12">
        <f>SUM(D50:D58)</f>
        <v>9</v>
      </c>
      <c r="E59" s="12"/>
      <c r="F59" s="16"/>
    </row>
    <row r="60" s="3" customFormat="1" ht="33" customHeight="1" spans="1:6">
      <c r="A60" s="11">
        <f t="shared" si="5"/>
        <v>58</v>
      </c>
      <c r="B60" s="12" t="s">
        <v>116</v>
      </c>
      <c r="C60" s="13" t="s">
        <v>117</v>
      </c>
      <c r="D60" s="14">
        <v>1</v>
      </c>
      <c r="E60" s="15" t="s">
        <v>12</v>
      </c>
      <c r="F60" s="28" t="s">
        <v>118</v>
      </c>
    </row>
    <row r="61" s="3" customFormat="1" ht="33" customHeight="1" spans="1:6">
      <c r="A61" s="11">
        <f t="shared" si="5"/>
        <v>59</v>
      </c>
      <c r="B61" s="12"/>
      <c r="C61" s="13" t="s">
        <v>119</v>
      </c>
      <c r="D61" s="14">
        <v>1</v>
      </c>
      <c r="E61" s="15" t="s">
        <v>12</v>
      </c>
      <c r="F61" s="28" t="s">
        <v>120</v>
      </c>
    </row>
    <row r="62" s="3" customFormat="1" ht="33" customHeight="1" spans="1:6">
      <c r="A62" s="11">
        <f t="shared" si="5"/>
        <v>60</v>
      </c>
      <c r="B62" s="12"/>
      <c r="C62" s="13" t="s">
        <v>121</v>
      </c>
      <c r="D62" s="14">
        <v>1</v>
      </c>
      <c r="E62" s="15" t="s">
        <v>12</v>
      </c>
      <c r="F62" s="28" t="s">
        <v>122</v>
      </c>
    </row>
    <row r="63" s="3" customFormat="1" ht="33" customHeight="1" spans="1:6">
      <c r="A63" s="11">
        <f t="shared" si="5"/>
        <v>61</v>
      </c>
      <c r="B63" s="12"/>
      <c r="C63" s="13" t="s">
        <v>123</v>
      </c>
      <c r="D63" s="14">
        <v>1</v>
      </c>
      <c r="E63" s="15" t="s">
        <v>12</v>
      </c>
      <c r="F63" s="28" t="s">
        <v>124</v>
      </c>
    </row>
    <row r="64" s="3" customFormat="1" ht="33" customHeight="1" spans="1:6">
      <c r="A64" s="11">
        <f t="shared" ref="A64:A73" si="6">ROW()-2</f>
        <v>62</v>
      </c>
      <c r="B64" s="12"/>
      <c r="C64" s="10" t="s">
        <v>18</v>
      </c>
      <c r="D64" s="12">
        <f>SUM(D60:D63)</f>
        <v>4</v>
      </c>
      <c r="E64" s="12"/>
      <c r="F64" s="18"/>
    </row>
    <row r="65" s="3" customFormat="1" ht="33" customHeight="1" spans="1:6">
      <c r="A65" s="11">
        <f t="shared" si="6"/>
        <v>63</v>
      </c>
      <c r="B65" s="12" t="s">
        <v>125</v>
      </c>
      <c r="C65" s="27" t="s">
        <v>126</v>
      </c>
      <c r="D65" s="14">
        <v>1</v>
      </c>
      <c r="E65" s="15" t="s">
        <v>12</v>
      </c>
      <c r="F65" s="17" t="s">
        <v>127</v>
      </c>
    </row>
    <row r="66" s="3" customFormat="1" ht="33" customHeight="1" spans="1:6">
      <c r="A66" s="11">
        <f t="shared" si="6"/>
        <v>64</v>
      </c>
      <c r="B66" s="12"/>
      <c r="C66" s="27" t="s">
        <v>128</v>
      </c>
      <c r="D66" s="14">
        <v>1</v>
      </c>
      <c r="E66" s="15" t="s">
        <v>12</v>
      </c>
      <c r="F66" s="17" t="s">
        <v>129</v>
      </c>
    </row>
    <row r="67" s="3" customFormat="1" ht="33" customHeight="1" spans="1:6">
      <c r="A67" s="11">
        <f t="shared" si="6"/>
        <v>65</v>
      </c>
      <c r="B67" s="12"/>
      <c r="C67" s="27" t="s">
        <v>130</v>
      </c>
      <c r="D67" s="14">
        <v>1</v>
      </c>
      <c r="E67" s="15" t="s">
        <v>12</v>
      </c>
      <c r="F67" s="17" t="s">
        <v>131</v>
      </c>
    </row>
    <row r="68" s="3" customFormat="1" ht="33" customHeight="1" spans="1:6">
      <c r="A68" s="11">
        <f t="shared" si="6"/>
        <v>66</v>
      </c>
      <c r="B68" s="12"/>
      <c r="C68" s="27" t="s">
        <v>132</v>
      </c>
      <c r="D68" s="14">
        <v>1</v>
      </c>
      <c r="E68" s="15" t="s">
        <v>12</v>
      </c>
      <c r="F68" s="17" t="s">
        <v>133</v>
      </c>
    </row>
    <row r="69" s="3" customFormat="1" ht="33" customHeight="1" spans="1:6">
      <c r="A69" s="11">
        <f t="shared" si="6"/>
        <v>67</v>
      </c>
      <c r="B69" s="12"/>
      <c r="C69" s="10" t="s">
        <v>18</v>
      </c>
      <c r="D69" s="12">
        <f>SUM(D65:D68)</f>
        <v>4</v>
      </c>
      <c r="E69" s="12"/>
      <c r="F69" s="18"/>
    </row>
    <row r="70" s="3" customFormat="1" ht="30" customHeight="1" spans="1:6">
      <c r="A70" s="11">
        <f t="shared" si="6"/>
        <v>68</v>
      </c>
      <c r="B70" s="12" t="s">
        <v>134</v>
      </c>
      <c r="C70" s="13" t="s">
        <v>135</v>
      </c>
      <c r="D70" s="14">
        <v>1</v>
      </c>
      <c r="E70" s="15" t="s">
        <v>9</v>
      </c>
      <c r="F70" s="16" t="s">
        <v>136</v>
      </c>
    </row>
    <row r="71" s="4" customFormat="1" ht="45" customHeight="1" spans="1:7">
      <c r="A71" s="11">
        <f t="shared" si="6"/>
        <v>69</v>
      </c>
      <c r="B71" s="12"/>
      <c r="C71" s="13" t="s">
        <v>137</v>
      </c>
      <c r="D71" s="14">
        <v>2</v>
      </c>
      <c r="E71" s="15" t="s">
        <v>12</v>
      </c>
      <c r="F71" s="16" t="s">
        <v>138</v>
      </c>
      <c r="G71" s="3"/>
    </row>
    <row r="72" s="3" customFormat="1" ht="42" customHeight="1" spans="1:6">
      <c r="A72" s="11">
        <f t="shared" si="6"/>
        <v>70</v>
      </c>
      <c r="B72" s="12"/>
      <c r="C72" s="13" t="s">
        <v>139</v>
      </c>
      <c r="D72" s="14">
        <v>1</v>
      </c>
      <c r="E72" s="15" t="s">
        <v>12</v>
      </c>
      <c r="F72" s="16" t="s">
        <v>140</v>
      </c>
    </row>
    <row r="73" s="3" customFormat="1" ht="45" customHeight="1" spans="1:6">
      <c r="A73" s="11">
        <f t="shared" si="6"/>
        <v>71</v>
      </c>
      <c r="B73" s="12"/>
      <c r="C73" s="13" t="s">
        <v>141</v>
      </c>
      <c r="D73" s="14">
        <v>2</v>
      </c>
      <c r="E73" s="15" t="s">
        <v>12</v>
      </c>
      <c r="F73" s="16" t="s">
        <v>142</v>
      </c>
    </row>
    <row r="74" s="3" customFormat="1" ht="50" customHeight="1" spans="1:6">
      <c r="A74" s="11">
        <f t="shared" ref="A74:A83" si="7">ROW()-2</f>
        <v>72</v>
      </c>
      <c r="B74" s="12"/>
      <c r="C74" s="13" t="s">
        <v>143</v>
      </c>
      <c r="D74" s="14">
        <v>1</v>
      </c>
      <c r="E74" s="15" t="s">
        <v>12</v>
      </c>
      <c r="F74" s="16" t="s">
        <v>144</v>
      </c>
    </row>
    <row r="75" s="3" customFormat="1" ht="50" customHeight="1" spans="1:6">
      <c r="A75" s="11">
        <f t="shared" si="7"/>
        <v>73</v>
      </c>
      <c r="B75" s="12"/>
      <c r="C75" s="13" t="s">
        <v>145</v>
      </c>
      <c r="D75" s="14">
        <v>1</v>
      </c>
      <c r="E75" s="15" t="s">
        <v>12</v>
      </c>
      <c r="F75" s="16" t="s">
        <v>146</v>
      </c>
    </row>
    <row r="76" s="3" customFormat="1" ht="30" customHeight="1" spans="1:6">
      <c r="A76" s="11">
        <f t="shared" si="7"/>
        <v>74</v>
      </c>
      <c r="B76" s="12"/>
      <c r="C76" s="10" t="s">
        <v>18</v>
      </c>
      <c r="D76" s="12">
        <f>SUM(D70:D75)</f>
        <v>8</v>
      </c>
      <c r="E76" s="12"/>
      <c r="F76" s="18"/>
    </row>
    <row r="77" s="3" customFormat="1" ht="30" customHeight="1" spans="1:6">
      <c r="A77" s="11">
        <f t="shared" si="7"/>
        <v>75</v>
      </c>
      <c r="B77" s="12" t="s">
        <v>147</v>
      </c>
      <c r="C77" s="13" t="s">
        <v>148</v>
      </c>
      <c r="D77" s="14">
        <v>1</v>
      </c>
      <c r="E77" s="15" t="s">
        <v>12</v>
      </c>
      <c r="F77" s="25" t="s">
        <v>149</v>
      </c>
    </row>
    <row r="78" s="3" customFormat="1" ht="30" customHeight="1" spans="1:6">
      <c r="A78" s="11">
        <f t="shared" si="7"/>
        <v>76</v>
      </c>
      <c r="B78" s="12"/>
      <c r="C78" s="13" t="s">
        <v>150</v>
      </c>
      <c r="D78" s="14">
        <v>1</v>
      </c>
      <c r="E78" s="15" t="s">
        <v>12</v>
      </c>
      <c r="F78" s="25" t="s">
        <v>151</v>
      </c>
    </row>
    <row r="79" s="3" customFormat="1" ht="33" customHeight="1" spans="1:6">
      <c r="A79" s="11">
        <f t="shared" si="7"/>
        <v>77</v>
      </c>
      <c r="B79" s="12"/>
      <c r="C79" s="13" t="s">
        <v>152</v>
      </c>
      <c r="D79" s="14">
        <v>1</v>
      </c>
      <c r="E79" s="15" t="s">
        <v>12</v>
      </c>
      <c r="F79" s="25" t="s">
        <v>153</v>
      </c>
    </row>
    <row r="80" s="3" customFormat="1" ht="33" customHeight="1" spans="1:6">
      <c r="A80" s="11">
        <f t="shared" si="7"/>
        <v>78</v>
      </c>
      <c r="B80" s="12"/>
      <c r="C80" s="13" t="s">
        <v>154</v>
      </c>
      <c r="D80" s="14">
        <v>1</v>
      </c>
      <c r="E80" s="15" t="s">
        <v>12</v>
      </c>
      <c r="F80" s="25" t="s">
        <v>155</v>
      </c>
    </row>
    <row r="81" s="3" customFormat="1" ht="35" customHeight="1" spans="1:6">
      <c r="A81" s="11">
        <f t="shared" si="7"/>
        <v>79</v>
      </c>
      <c r="B81" s="12"/>
      <c r="C81" s="13" t="s">
        <v>156</v>
      </c>
      <c r="D81" s="14">
        <v>1</v>
      </c>
      <c r="E81" s="15" t="s">
        <v>12</v>
      </c>
      <c r="F81" s="16" t="s">
        <v>157</v>
      </c>
    </row>
    <row r="82" s="3" customFormat="1" ht="30" customHeight="1" spans="1:6">
      <c r="A82" s="11">
        <f t="shared" si="7"/>
        <v>80</v>
      </c>
      <c r="B82" s="12"/>
      <c r="C82" s="10" t="s">
        <v>18</v>
      </c>
      <c r="D82" s="12">
        <f>SUM(D77:D81)</f>
        <v>5</v>
      </c>
      <c r="E82" s="12"/>
      <c r="F82" s="18"/>
    </row>
    <row r="83" s="3" customFormat="1" ht="26" customHeight="1" spans="1:6">
      <c r="A83" s="11">
        <f t="shared" si="7"/>
        <v>81</v>
      </c>
      <c r="B83" s="12" t="s">
        <v>158</v>
      </c>
      <c r="C83" s="13" t="s">
        <v>159</v>
      </c>
      <c r="D83" s="14">
        <v>1</v>
      </c>
      <c r="E83" s="15" t="s">
        <v>12</v>
      </c>
      <c r="F83" s="17" t="s">
        <v>160</v>
      </c>
    </row>
    <row r="84" s="3" customFormat="1" ht="26" customHeight="1" spans="1:6">
      <c r="A84" s="11">
        <f t="shared" ref="A84:A94" si="8">ROW()-2</f>
        <v>82</v>
      </c>
      <c r="B84" s="12"/>
      <c r="C84" s="10" t="s">
        <v>18</v>
      </c>
      <c r="D84" s="12">
        <f>SUM(D83:D83)</f>
        <v>1</v>
      </c>
      <c r="E84" s="12"/>
      <c r="F84" s="18"/>
    </row>
    <row r="85" s="3" customFormat="1" ht="26" customHeight="1" spans="1:6">
      <c r="A85" s="11">
        <f t="shared" si="8"/>
        <v>83</v>
      </c>
      <c r="B85" s="12" t="s">
        <v>161</v>
      </c>
      <c r="C85" s="13" t="s">
        <v>162</v>
      </c>
      <c r="D85" s="14">
        <v>1</v>
      </c>
      <c r="E85" s="15" t="s">
        <v>12</v>
      </c>
      <c r="F85" s="17" t="s">
        <v>163</v>
      </c>
    </row>
    <row r="86" s="4" customFormat="1" ht="28" customHeight="1" spans="1:7">
      <c r="A86" s="11">
        <f t="shared" si="8"/>
        <v>84</v>
      </c>
      <c r="B86" s="12"/>
      <c r="C86" s="13" t="s">
        <v>164</v>
      </c>
      <c r="D86" s="14">
        <v>2</v>
      </c>
      <c r="E86" s="15" t="s">
        <v>12</v>
      </c>
      <c r="F86" s="17" t="s">
        <v>165</v>
      </c>
      <c r="G86" s="3"/>
    </row>
    <row r="87" s="5" customFormat="1" ht="26" customHeight="1" spans="1:7">
      <c r="A87" s="11">
        <f t="shared" si="8"/>
        <v>85</v>
      </c>
      <c r="B87" s="12"/>
      <c r="C87" s="10" t="s">
        <v>18</v>
      </c>
      <c r="D87" s="12">
        <f>SUM(D85:D86)</f>
        <v>3</v>
      </c>
      <c r="E87" s="12"/>
      <c r="F87" s="16"/>
      <c r="G87" s="3"/>
    </row>
    <row r="88" s="3" customFormat="1" ht="26" customHeight="1" spans="1:6">
      <c r="A88" s="11">
        <f t="shared" si="8"/>
        <v>86</v>
      </c>
      <c r="B88" s="29" t="s">
        <v>166</v>
      </c>
      <c r="C88" s="13" t="s">
        <v>167</v>
      </c>
      <c r="D88" s="14">
        <v>2</v>
      </c>
      <c r="E88" s="15" t="s">
        <v>12</v>
      </c>
      <c r="F88" s="17" t="s">
        <v>168</v>
      </c>
    </row>
    <row r="89" s="3" customFormat="1" ht="26" customHeight="1" spans="1:6">
      <c r="A89" s="11">
        <f t="shared" si="8"/>
        <v>87</v>
      </c>
      <c r="B89" s="29"/>
      <c r="C89" s="10" t="s">
        <v>18</v>
      </c>
      <c r="D89" s="12">
        <f>SUM(D88:D88)</f>
        <v>2</v>
      </c>
      <c r="E89" s="15"/>
      <c r="F89" s="17"/>
    </row>
    <row r="90" s="3" customFormat="1" ht="26" customHeight="1" spans="1:6">
      <c r="A90" s="11">
        <f t="shared" si="8"/>
        <v>88</v>
      </c>
      <c r="B90" s="12" t="s">
        <v>169</v>
      </c>
      <c r="C90" s="13" t="s">
        <v>170</v>
      </c>
      <c r="D90" s="14">
        <v>1</v>
      </c>
      <c r="E90" s="15" t="s">
        <v>12</v>
      </c>
      <c r="F90" s="16" t="s">
        <v>171</v>
      </c>
    </row>
    <row r="91" s="3" customFormat="1" ht="26" customHeight="1" spans="1:6">
      <c r="A91" s="11">
        <f t="shared" si="8"/>
        <v>89</v>
      </c>
      <c r="B91" s="12"/>
      <c r="C91" s="13" t="s">
        <v>172</v>
      </c>
      <c r="D91" s="14">
        <v>1</v>
      </c>
      <c r="E91" s="15" t="s">
        <v>12</v>
      </c>
      <c r="F91" s="25" t="s">
        <v>173</v>
      </c>
    </row>
    <row r="92" s="3" customFormat="1" ht="26" customHeight="1" spans="1:6">
      <c r="A92" s="11">
        <f t="shared" si="8"/>
        <v>90</v>
      </c>
      <c r="B92" s="12"/>
      <c r="C92" s="13" t="s">
        <v>174</v>
      </c>
      <c r="D92" s="14">
        <v>1</v>
      </c>
      <c r="E92" s="15" t="s">
        <v>12</v>
      </c>
      <c r="F92" s="25" t="s">
        <v>175</v>
      </c>
    </row>
    <row r="93" s="3" customFormat="1" ht="26" customHeight="1" spans="1:6">
      <c r="A93" s="11">
        <f t="shared" si="8"/>
        <v>91</v>
      </c>
      <c r="B93" s="12"/>
      <c r="C93" s="10" t="s">
        <v>18</v>
      </c>
      <c r="D93" s="12">
        <f>SUM(D90:D92)</f>
        <v>3</v>
      </c>
      <c r="E93" s="12"/>
      <c r="F93" s="18"/>
    </row>
    <row r="94" s="3" customFormat="1" ht="26" customHeight="1" spans="1:6">
      <c r="A94" s="11">
        <f t="shared" si="8"/>
        <v>92</v>
      </c>
      <c r="B94" s="29" t="s">
        <v>176</v>
      </c>
      <c r="C94" s="29"/>
      <c r="D94" s="12">
        <f>D7+D14+D20+D23+D37+D43+D49+D59+D64+D69+D76+D82+D84+D87+D89+D93</f>
        <v>86</v>
      </c>
      <c r="E94" s="12" t="s">
        <v>177</v>
      </c>
      <c r="F94" s="12">
        <f>D3+D8+D15+D24+D25+D44+D50+D51+D70</f>
        <v>9</v>
      </c>
    </row>
  </sheetData>
  <autoFilter ref="B2:F94">
    <extLst/>
  </autoFilter>
  <mergeCells count="18">
    <mergeCell ref="B1:F1"/>
    <mergeCell ref="B94:C94"/>
    <mergeCell ref="B3:B7"/>
    <mergeCell ref="B8:B14"/>
    <mergeCell ref="B15:B20"/>
    <mergeCell ref="B21:B23"/>
    <mergeCell ref="B24:B37"/>
    <mergeCell ref="B38:B43"/>
    <mergeCell ref="B44:B49"/>
    <mergeCell ref="B50:B59"/>
    <mergeCell ref="B60:B64"/>
    <mergeCell ref="B65:B69"/>
    <mergeCell ref="B70:B76"/>
    <mergeCell ref="B77:B82"/>
    <mergeCell ref="B83:B84"/>
    <mergeCell ref="B85:B87"/>
    <mergeCell ref="B88:B89"/>
    <mergeCell ref="B90:B93"/>
  </mergeCells>
  <printOptions horizontalCentered="1"/>
  <pageMargins left="0.393055555555556" right="0.354166666666667"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总部部门公开竞聘岗位表 (终版)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宏翔 钱</dc:creator>
  <cp:lastModifiedBy>LBH</cp:lastModifiedBy>
  <dcterms:created xsi:type="dcterms:W3CDTF">2024-03-19T00:18:00Z</dcterms:created>
  <cp:lastPrinted>2024-04-09T02:25:00Z</cp:lastPrinted>
  <dcterms:modified xsi:type="dcterms:W3CDTF">2024-04-16T03:33:48Z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e1069604</vt:lpwstr>
  </property>
  <property fmtid="{D5CDD505-2E9C-101B-9397-08002B2CF9AE}" pid="3" name="ICV">
    <vt:lpwstr>5A7CBB839CCC47658995CDE8E835E1CF</vt:lpwstr>
  </property>
  <property fmtid="{D5CDD505-2E9C-101B-9397-08002B2CF9AE}" pid="4" name="KSOProductBuildVer">
    <vt:lpwstr>2052-11.8.2.9015</vt:lpwstr>
  </property>
</Properties>
</file>