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748" windowHeight="10740" tabRatio="913"/>
  </bookViews>
  <sheets>
    <sheet name="总成绩" sheetId="15" r:id="rId1"/>
  </sheets>
  <definedNames>
    <definedName name="_xlnm._FilterDatabase" localSheetId="0" hidden="1">总成绩!$A$2:$L$27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5" l="1"/>
  <c r="I27" i="15"/>
  <c r="G27" i="15"/>
  <c r="I26" i="15"/>
  <c r="G26" i="15"/>
  <c r="I25" i="15"/>
  <c r="G25" i="15"/>
  <c r="I24" i="15"/>
  <c r="G24" i="15"/>
  <c r="I23" i="15"/>
  <c r="G23" i="15"/>
  <c r="I22" i="15"/>
  <c r="G22" i="15"/>
  <c r="L21" i="15"/>
  <c r="I21" i="15"/>
  <c r="G21" i="15"/>
  <c r="L20" i="15"/>
  <c r="I20" i="15"/>
  <c r="G20" i="15"/>
  <c r="L19" i="15"/>
  <c r="I19" i="15"/>
  <c r="G19" i="15"/>
  <c r="L18" i="15"/>
  <c r="I18" i="15"/>
  <c r="G18" i="15"/>
  <c r="I17" i="15"/>
  <c r="G17" i="15"/>
  <c r="I16" i="15"/>
  <c r="G16" i="15"/>
  <c r="I15" i="15"/>
  <c r="G15" i="15"/>
  <c r="I14" i="15"/>
  <c r="G14" i="15"/>
  <c r="I13" i="15"/>
  <c r="G13" i="15"/>
  <c r="I12" i="15"/>
  <c r="G12" i="15"/>
  <c r="I11" i="15"/>
  <c r="G11" i="15"/>
  <c r="I10" i="15"/>
  <c r="G10" i="15"/>
  <c r="I9" i="15"/>
  <c r="G9" i="15"/>
  <c r="I8" i="15"/>
  <c r="G8" i="15"/>
  <c r="I7" i="15"/>
  <c r="G7" i="15"/>
  <c r="I6" i="15"/>
  <c r="G6" i="15"/>
  <c r="I5" i="15"/>
  <c r="G5" i="15"/>
  <c r="I4" i="15"/>
  <c r="G4" i="15"/>
  <c r="I3" i="15"/>
  <c r="G3" i="15"/>
</calcChain>
</file>

<file path=xl/sharedStrings.xml><?xml version="1.0" encoding="utf-8"?>
<sst xmlns="http://schemas.openxmlformats.org/spreadsheetml/2006/main" count="168" uniqueCount="85">
  <si>
    <t>序号</t>
  </si>
  <si>
    <t>岗位</t>
  </si>
  <si>
    <t>姓名</t>
  </si>
  <si>
    <t>身份证号码</t>
  </si>
  <si>
    <t>口语成绩</t>
  </si>
  <si>
    <t>占总分的20%</t>
  </si>
  <si>
    <t>笔试成绩</t>
  </si>
  <si>
    <t>占总分的40%</t>
  </si>
  <si>
    <t>面试成绩</t>
  </si>
  <si>
    <t>总成绩</t>
  </si>
  <si>
    <t>进入下一轮</t>
  </si>
  <si>
    <t>备注</t>
  </si>
  <si>
    <t>顾心妮</t>
  </si>
  <si>
    <t>320522********5525</t>
  </si>
  <si>
    <t>▲</t>
  </si>
  <si>
    <t>崔润东</t>
  </si>
  <si>
    <t>370921********1212</t>
  </si>
  <si>
    <t>80</t>
  </si>
  <si>
    <t>刘国亮</t>
  </si>
  <si>
    <t>130703********0613</t>
  </si>
  <si>
    <t>70</t>
  </si>
  <si>
    <t>李梦瑶</t>
  </si>
  <si>
    <t>340604********2027</t>
  </si>
  <si>
    <t>顾杰</t>
  </si>
  <si>
    <t>320924********8518</t>
  </si>
  <si>
    <t>82</t>
  </si>
  <si>
    <t>—</t>
  </si>
  <si>
    <t>周建</t>
  </si>
  <si>
    <t>320830********6634</t>
  </si>
  <si>
    <t>吕雨彤</t>
  </si>
  <si>
    <t>410521********5523</t>
  </si>
  <si>
    <t>77</t>
  </si>
  <si>
    <t>林家南</t>
  </si>
  <si>
    <t>350322********6513</t>
  </si>
  <si>
    <t>朱顺堂</t>
  </si>
  <si>
    <t>320882********5637</t>
  </si>
  <si>
    <t>75</t>
  </si>
  <si>
    <t>龚晓凡</t>
  </si>
  <si>
    <t>320522********0019</t>
  </si>
  <si>
    <t>66</t>
  </si>
  <si>
    <t>汪鑫帆</t>
  </si>
  <si>
    <t>362330********8535</t>
  </si>
  <si>
    <t>64</t>
  </si>
  <si>
    <t>陈心茹</t>
  </si>
  <si>
    <t>420202********1224</t>
  </si>
  <si>
    <t>张弋羚</t>
  </si>
  <si>
    <t>320522********3913</t>
  </si>
  <si>
    <t>65</t>
  </si>
  <si>
    <t>付祥</t>
  </si>
  <si>
    <t>341125********8832</t>
  </si>
  <si>
    <t>67</t>
  </si>
  <si>
    <t>季圆</t>
  </si>
  <si>
    <t>320683********0044</t>
  </si>
  <si>
    <t>郭馨</t>
  </si>
  <si>
    <t>330825********0141</t>
  </si>
  <si>
    <t>吴梦越</t>
  </si>
  <si>
    <t>421302********0025</t>
  </si>
  <si>
    <t>81</t>
  </si>
  <si>
    <t>邵钰文</t>
  </si>
  <si>
    <t>320585********2428</t>
  </si>
  <si>
    <t>71</t>
  </si>
  <si>
    <t>王朱晨</t>
  </si>
  <si>
    <t>320522********1617</t>
  </si>
  <si>
    <t>73</t>
  </si>
  <si>
    <t>童林</t>
  </si>
  <si>
    <t>342425********4924</t>
  </si>
  <si>
    <t>高欣莹</t>
  </si>
  <si>
    <t>320585********8047</t>
  </si>
  <si>
    <t>钟青青</t>
  </si>
  <si>
    <t>420502********4849</t>
  </si>
  <si>
    <t>74</t>
  </si>
  <si>
    <t>夏竞存</t>
  </si>
  <si>
    <t>362331********2117</t>
  </si>
  <si>
    <t>吴涵</t>
  </si>
  <si>
    <t>350322********1524</t>
  </si>
  <si>
    <t>费笑凡</t>
  </si>
  <si>
    <t>320522********7320</t>
  </si>
  <si>
    <t>潘建栋</t>
  </si>
  <si>
    <t>320902********3055</t>
  </si>
  <si>
    <t>放弃面试</t>
  </si>
  <si>
    <t>报考单位</t>
    <phoneticPr fontId="8" type="noConversion"/>
  </si>
  <si>
    <t>对德招商事业部招商经理</t>
    <phoneticPr fontId="8" type="noConversion"/>
  </si>
  <si>
    <t>对德服务事业部工作人员</t>
    <phoneticPr fontId="8" type="noConversion"/>
  </si>
  <si>
    <t>苏州德太创新发展有限公司</t>
    <phoneticPr fontId="8" type="noConversion"/>
  </si>
  <si>
    <t>2024年太仓高新控股集团招聘人员成绩汇总表（部分）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</si>
</sst>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_);[Red]\(0.0\)"/>
  </numFmts>
  <fonts count="10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2"/>
      <color theme="1"/>
      <name val="仿宋_GB2312"/>
      <charset val="134"/>
    </font>
    <font>
      <sz val="14"/>
      <color theme="1"/>
      <name val="Times New Roman"/>
      <family val="1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4"/>
      <color indexed="8"/>
      <name val="仿宋_GB2312"/>
      <charset val="134"/>
    </font>
    <font>
      <sz val="14"/>
      <color theme="1"/>
      <name val="Microsoft YaHei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8" fontId="0" fillId="0" borderId="0" xfId="0" applyNumberForma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3</xdr:row>
      <xdr:rowOff>38100</xdr:rowOff>
    </xdr:from>
    <xdr:ext cx="0" cy="172227"/>
    <xdr:sp macro="" textlink="">
      <xdr:nvSpPr>
        <xdr:cNvPr id="2" name="文本框 1"/>
        <xdr:cNvSpPr txBox="1"/>
      </xdr:nvSpPr>
      <xdr:spPr>
        <a:xfrm>
          <a:off x="9932670" y="123063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3</xdr:row>
      <xdr:rowOff>38100</xdr:rowOff>
    </xdr:from>
    <xdr:ext cx="0" cy="172227"/>
    <xdr:sp macro="" textlink="">
      <xdr:nvSpPr>
        <xdr:cNvPr id="3" name="文本框 2"/>
        <xdr:cNvSpPr txBox="1"/>
      </xdr:nvSpPr>
      <xdr:spPr>
        <a:xfrm>
          <a:off x="10967720" y="123063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2</xdr:row>
      <xdr:rowOff>38100</xdr:rowOff>
    </xdr:from>
    <xdr:ext cx="0" cy="172227"/>
    <xdr:sp macro="" textlink="">
      <xdr:nvSpPr>
        <xdr:cNvPr id="4" name="文本框 3"/>
        <xdr:cNvSpPr txBox="1"/>
      </xdr:nvSpPr>
      <xdr:spPr>
        <a:xfrm>
          <a:off x="10967720" y="78486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4</xdr:row>
      <xdr:rowOff>0</xdr:rowOff>
    </xdr:from>
    <xdr:ext cx="0" cy="172227"/>
    <xdr:sp macro="" textlink="">
      <xdr:nvSpPr>
        <xdr:cNvPr id="5" name="文本框 4"/>
        <xdr:cNvSpPr txBox="1"/>
      </xdr:nvSpPr>
      <xdr:spPr>
        <a:xfrm>
          <a:off x="10967720" y="16383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4</xdr:row>
      <xdr:rowOff>38100</xdr:rowOff>
    </xdr:from>
    <xdr:ext cx="0" cy="172227"/>
    <xdr:sp macro="" textlink="">
      <xdr:nvSpPr>
        <xdr:cNvPr id="6" name="文本框 5"/>
        <xdr:cNvSpPr txBox="1"/>
      </xdr:nvSpPr>
      <xdr:spPr>
        <a:xfrm>
          <a:off x="10967720" y="167640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view="pageBreakPreview" zoomScale="80" zoomScaleNormal="90" workbookViewId="0">
      <selection sqref="A1:N1"/>
    </sheetView>
  </sheetViews>
  <sheetFormatPr defaultColWidth="9.6640625" defaultRowHeight="35.1" customHeight="1"/>
  <cols>
    <col min="1" max="1" width="7.109375" style="2" customWidth="1"/>
    <col min="2" max="2" width="40" style="2" customWidth="1"/>
    <col min="3" max="3" width="23.21875" style="1" customWidth="1"/>
    <col min="4" max="4" width="11.109375" style="2" customWidth="1"/>
    <col min="5" max="5" width="30" style="2" customWidth="1"/>
    <col min="6" max="11" width="14.77734375" style="2" customWidth="1"/>
    <col min="12" max="12" width="14.77734375" style="3" customWidth="1"/>
    <col min="13" max="13" width="14.77734375" style="2" customWidth="1"/>
    <col min="14" max="14" width="13.109375" style="2" customWidth="1"/>
    <col min="15" max="16384" width="9.6640625" style="2"/>
  </cols>
  <sheetData>
    <row r="1" spans="1:14" s="1" customFormat="1" ht="30.9" customHeight="1">
      <c r="A1" s="19" t="s">
        <v>84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1" customFormat="1" ht="27.9" customHeight="1">
      <c r="A2" s="4" t="s">
        <v>0</v>
      </c>
      <c r="B2" s="4" t="s">
        <v>80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7</v>
      </c>
      <c r="L2" s="12" t="s">
        <v>9</v>
      </c>
      <c r="M2" s="4" t="s">
        <v>10</v>
      </c>
      <c r="N2" s="4" t="s">
        <v>11</v>
      </c>
    </row>
    <row r="3" spans="1:14" s="1" customFormat="1" ht="35.1" customHeight="1">
      <c r="A3" s="5">
        <v>1</v>
      </c>
      <c r="B3" s="20" t="s">
        <v>83</v>
      </c>
      <c r="C3" s="6" t="s">
        <v>81</v>
      </c>
      <c r="D3" s="6" t="s">
        <v>12</v>
      </c>
      <c r="E3" s="7" t="s">
        <v>13</v>
      </c>
      <c r="F3" s="8">
        <v>75</v>
      </c>
      <c r="G3" s="8">
        <f t="shared" ref="G3:G27" si="0">F3*0.2</f>
        <v>15</v>
      </c>
      <c r="H3" s="8">
        <v>63</v>
      </c>
      <c r="I3" s="8">
        <f t="shared" ref="I3:I27" si="1">H3*0.4</f>
        <v>25.2</v>
      </c>
      <c r="J3" s="8">
        <v>85.2</v>
      </c>
      <c r="K3" s="8">
        <v>34.08</v>
      </c>
      <c r="L3" s="8">
        <v>74.28</v>
      </c>
      <c r="M3" s="13" t="s">
        <v>14</v>
      </c>
      <c r="N3" s="8"/>
    </row>
    <row r="4" spans="1:14" s="1" customFormat="1" ht="35.1" customHeight="1">
      <c r="A4" s="5">
        <v>2</v>
      </c>
      <c r="B4" s="20" t="s">
        <v>83</v>
      </c>
      <c r="C4" s="6" t="s">
        <v>81</v>
      </c>
      <c r="D4" s="6" t="s">
        <v>15</v>
      </c>
      <c r="E4" s="7" t="s">
        <v>16</v>
      </c>
      <c r="F4" s="8">
        <v>61</v>
      </c>
      <c r="G4" s="8">
        <f t="shared" si="0"/>
        <v>12.2</v>
      </c>
      <c r="H4" s="8" t="s">
        <v>17</v>
      </c>
      <c r="I4" s="8">
        <f t="shared" si="1"/>
        <v>32</v>
      </c>
      <c r="J4" s="8">
        <v>73</v>
      </c>
      <c r="K4" s="8">
        <v>29.2</v>
      </c>
      <c r="L4" s="8">
        <v>73.400000000000006</v>
      </c>
      <c r="M4" s="13" t="s">
        <v>14</v>
      </c>
      <c r="N4" s="8"/>
    </row>
    <row r="5" spans="1:14" s="1" customFormat="1" ht="35.1" customHeight="1">
      <c r="A5" s="5">
        <v>3</v>
      </c>
      <c r="B5" s="20" t="s">
        <v>83</v>
      </c>
      <c r="C5" s="6" t="s">
        <v>81</v>
      </c>
      <c r="D5" s="6" t="s">
        <v>18</v>
      </c>
      <c r="E5" s="7" t="s">
        <v>19</v>
      </c>
      <c r="F5" s="8">
        <v>62</v>
      </c>
      <c r="G5" s="8">
        <f t="shared" si="0"/>
        <v>12.4</v>
      </c>
      <c r="H5" s="8" t="s">
        <v>20</v>
      </c>
      <c r="I5" s="8">
        <f t="shared" si="1"/>
        <v>28</v>
      </c>
      <c r="J5" s="8">
        <v>79.8</v>
      </c>
      <c r="K5" s="8">
        <v>31.92</v>
      </c>
      <c r="L5" s="8">
        <v>72.319999999999993</v>
      </c>
      <c r="M5" s="13" t="s">
        <v>14</v>
      </c>
      <c r="N5" s="8"/>
    </row>
    <row r="6" spans="1:14" s="1" customFormat="1" ht="35.1" customHeight="1">
      <c r="A6" s="5">
        <v>4</v>
      </c>
      <c r="B6" s="20" t="s">
        <v>83</v>
      </c>
      <c r="C6" s="6" t="s">
        <v>81</v>
      </c>
      <c r="D6" s="6" t="s">
        <v>21</v>
      </c>
      <c r="E6" s="7" t="s">
        <v>22</v>
      </c>
      <c r="F6" s="8">
        <v>72</v>
      </c>
      <c r="G6" s="8">
        <f t="shared" si="0"/>
        <v>14.4</v>
      </c>
      <c r="H6" s="8">
        <v>71</v>
      </c>
      <c r="I6" s="8">
        <f t="shared" si="1"/>
        <v>28.4</v>
      </c>
      <c r="J6" s="8">
        <v>73.599999999999994</v>
      </c>
      <c r="K6" s="8">
        <v>29.44</v>
      </c>
      <c r="L6" s="8">
        <v>72.239999999999995</v>
      </c>
      <c r="M6" s="13" t="s">
        <v>14</v>
      </c>
      <c r="N6" s="8"/>
    </row>
    <row r="7" spans="1:14" s="1" customFormat="1" ht="35.1" customHeight="1">
      <c r="A7" s="5">
        <v>5</v>
      </c>
      <c r="B7" s="20" t="s">
        <v>83</v>
      </c>
      <c r="C7" s="6" t="s">
        <v>81</v>
      </c>
      <c r="D7" s="6" t="s">
        <v>23</v>
      </c>
      <c r="E7" s="7" t="s">
        <v>24</v>
      </c>
      <c r="F7" s="8">
        <v>62</v>
      </c>
      <c r="G7" s="8">
        <f t="shared" si="0"/>
        <v>12.4</v>
      </c>
      <c r="H7" s="8" t="s">
        <v>25</v>
      </c>
      <c r="I7" s="8">
        <f t="shared" si="1"/>
        <v>32.799999999999997</v>
      </c>
      <c r="J7" s="8">
        <v>57.6</v>
      </c>
      <c r="K7" s="8">
        <v>23.04</v>
      </c>
      <c r="L7" s="10" t="s">
        <v>26</v>
      </c>
      <c r="M7" s="8"/>
      <c r="N7" s="8"/>
    </row>
    <row r="8" spans="1:14" ht="35.1" customHeight="1">
      <c r="A8" s="5">
        <v>6</v>
      </c>
      <c r="B8" s="20" t="s">
        <v>83</v>
      </c>
      <c r="C8" s="6" t="s">
        <v>81</v>
      </c>
      <c r="D8" s="6" t="s">
        <v>27</v>
      </c>
      <c r="E8" s="7" t="s">
        <v>28</v>
      </c>
      <c r="F8" s="8">
        <v>60</v>
      </c>
      <c r="G8" s="8">
        <f t="shared" si="0"/>
        <v>12</v>
      </c>
      <c r="H8" s="8">
        <v>75</v>
      </c>
      <c r="I8" s="8">
        <f t="shared" si="1"/>
        <v>30</v>
      </c>
      <c r="J8" s="8">
        <v>55.6</v>
      </c>
      <c r="K8" s="8">
        <v>22.24</v>
      </c>
      <c r="L8" s="10" t="s">
        <v>26</v>
      </c>
      <c r="M8" s="8"/>
      <c r="N8" s="8"/>
    </row>
    <row r="9" spans="1:14" ht="35.1" customHeight="1">
      <c r="A9" s="5">
        <v>7</v>
      </c>
      <c r="B9" s="20" t="s">
        <v>83</v>
      </c>
      <c r="C9" s="6" t="s">
        <v>81</v>
      </c>
      <c r="D9" s="6" t="s">
        <v>29</v>
      </c>
      <c r="E9" s="7" t="s">
        <v>30</v>
      </c>
      <c r="F9" s="8">
        <v>52</v>
      </c>
      <c r="G9" s="8">
        <f t="shared" si="0"/>
        <v>10.4</v>
      </c>
      <c r="H9" s="8" t="s">
        <v>31</v>
      </c>
      <c r="I9" s="8">
        <f t="shared" si="1"/>
        <v>30.8</v>
      </c>
      <c r="J9" s="8">
        <v>57</v>
      </c>
      <c r="K9" s="8">
        <v>22.8</v>
      </c>
      <c r="L9" s="10" t="s">
        <v>26</v>
      </c>
      <c r="M9" s="8"/>
      <c r="N9" s="14"/>
    </row>
    <row r="10" spans="1:14" ht="35.1" customHeight="1">
      <c r="A10" s="5">
        <v>8</v>
      </c>
      <c r="B10" s="20" t="s">
        <v>83</v>
      </c>
      <c r="C10" s="6" t="s">
        <v>81</v>
      </c>
      <c r="D10" s="6" t="s">
        <v>32</v>
      </c>
      <c r="E10" s="7" t="s">
        <v>33</v>
      </c>
      <c r="F10" s="8">
        <v>58</v>
      </c>
      <c r="G10" s="8">
        <f t="shared" si="0"/>
        <v>11.6</v>
      </c>
      <c r="H10" s="8">
        <v>74</v>
      </c>
      <c r="I10" s="8">
        <f t="shared" si="1"/>
        <v>29.6</v>
      </c>
      <c r="J10" s="8">
        <v>56.2</v>
      </c>
      <c r="K10" s="8">
        <v>22.48</v>
      </c>
      <c r="L10" s="10" t="s">
        <v>26</v>
      </c>
      <c r="M10" s="13"/>
      <c r="N10" s="14"/>
    </row>
    <row r="11" spans="1:14" ht="35.1" customHeight="1">
      <c r="A11" s="5">
        <v>9</v>
      </c>
      <c r="B11" s="20" t="s">
        <v>83</v>
      </c>
      <c r="C11" s="6" t="s">
        <v>81</v>
      </c>
      <c r="D11" s="6" t="s">
        <v>34</v>
      </c>
      <c r="E11" s="7" t="s">
        <v>35</v>
      </c>
      <c r="F11" s="8">
        <v>56</v>
      </c>
      <c r="G11" s="8">
        <f t="shared" si="0"/>
        <v>11.2</v>
      </c>
      <c r="H11" s="8" t="s">
        <v>36</v>
      </c>
      <c r="I11" s="8">
        <f t="shared" si="1"/>
        <v>30</v>
      </c>
      <c r="J11" s="8">
        <v>56</v>
      </c>
      <c r="K11" s="8">
        <v>22.4</v>
      </c>
      <c r="L11" s="10" t="s">
        <v>26</v>
      </c>
      <c r="M11" s="14"/>
      <c r="N11" s="14"/>
    </row>
    <row r="12" spans="1:14" ht="35.1" customHeight="1">
      <c r="A12" s="5">
        <v>10</v>
      </c>
      <c r="B12" s="20" t="s">
        <v>83</v>
      </c>
      <c r="C12" s="6" t="s">
        <v>81</v>
      </c>
      <c r="D12" s="6" t="s">
        <v>37</v>
      </c>
      <c r="E12" s="7" t="s">
        <v>38</v>
      </c>
      <c r="F12" s="8">
        <v>64</v>
      </c>
      <c r="G12" s="8">
        <f t="shared" si="0"/>
        <v>12.8</v>
      </c>
      <c r="H12" s="8" t="s">
        <v>39</v>
      </c>
      <c r="I12" s="8">
        <f t="shared" si="1"/>
        <v>26.4</v>
      </c>
      <c r="J12" s="8">
        <v>59</v>
      </c>
      <c r="K12" s="8">
        <v>23.6</v>
      </c>
      <c r="L12" s="10" t="s">
        <v>26</v>
      </c>
      <c r="M12" s="14"/>
      <c r="N12" s="14"/>
    </row>
    <row r="13" spans="1:14" ht="35.1" customHeight="1">
      <c r="A13" s="5">
        <v>11</v>
      </c>
      <c r="B13" s="20" t="s">
        <v>83</v>
      </c>
      <c r="C13" s="6" t="s">
        <v>81</v>
      </c>
      <c r="D13" s="6" t="s">
        <v>40</v>
      </c>
      <c r="E13" s="7" t="s">
        <v>41</v>
      </c>
      <c r="F13" s="8">
        <v>66</v>
      </c>
      <c r="G13" s="8">
        <f t="shared" si="0"/>
        <v>13.2</v>
      </c>
      <c r="H13" s="8" t="s">
        <v>42</v>
      </c>
      <c r="I13" s="8">
        <f t="shared" si="1"/>
        <v>25.6</v>
      </c>
      <c r="J13" s="8">
        <v>55</v>
      </c>
      <c r="K13" s="8">
        <v>22</v>
      </c>
      <c r="L13" s="10" t="s">
        <v>26</v>
      </c>
      <c r="M13" s="13"/>
      <c r="N13" s="8"/>
    </row>
    <row r="14" spans="1:14" ht="35.1" customHeight="1">
      <c r="A14" s="5">
        <v>12</v>
      </c>
      <c r="B14" s="20" t="s">
        <v>83</v>
      </c>
      <c r="C14" s="6" t="s">
        <v>81</v>
      </c>
      <c r="D14" s="6" t="s">
        <v>43</v>
      </c>
      <c r="E14" s="7" t="s">
        <v>44</v>
      </c>
      <c r="F14" s="8">
        <v>52</v>
      </c>
      <c r="G14" s="8">
        <f t="shared" si="0"/>
        <v>10.4</v>
      </c>
      <c r="H14" s="8" t="s">
        <v>39</v>
      </c>
      <c r="I14" s="8">
        <f t="shared" si="1"/>
        <v>26.4</v>
      </c>
      <c r="J14" s="8">
        <v>58.2</v>
      </c>
      <c r="K14" s="8">
        <v>23.28</v>
      </c>
      <c r="L14" s="10" t="s">
        <v>26</v>
      </c>
      <c r="M14" s="5"/>
      <c r="N14" s="15"/>
    </row>
    <row r="15" spans="1:14" ht="35.1" customHeight="1">
      <c r="A15" s="5">
        <v>13</v>
      </c>
      <c r="B15" s="20" t="s">
        <v>83</v>
      </c>
      <c r="C15" s="6" t="s">
        <v>81</v>
      </c>
      <c r="D15" s="6" t="s">
        <v>45</v>
      </c>
      <c r="E15" s="9" t="s">
        <v>46</v>
      </c>
      <c r="F15" s="8">
        <v>54</v>
      </c>
      <c r="G15" s="8">
        <f t="shared" si="0"/>
        <v>10.8</v>
      </c>
      <c r="H15" s="8" t="s">
        <v>47</v>
      </c>
      <c r="I15" s="8">
        <f t="shared" si="1"/>
        <v>26</v>
      </c>
      <c r="J15" s="8">
        <v>55.4</v>
      </c>
      <c r="K15" s="8">
        <v>22.16</v>
      </c>
      <c r="L15" s="10" t="s">
        <v>26</v>
      </c>
      <c r="M15" s="15"/>
      <c r="N15" s="15"/>
    </row>
    <row r="16" spans="1:14" s="1" customFormat="1" ht="35.1" customHeight="1">
      <c r="A16" s="5">
        <v>14</v>
      </c>
      <c r="B16" s="20" t="s">
        <v>83</v>
      </c>
      <c r="C16" s="6" t="s">
        <v>81</v>
      </c>
      <c r="D16" s="6" t="s">
        <v>48</v>
      </c>
      <c r="E16" s="9" t="s">
        <v>49</v>
      </c>
      <c r="F16" s="8">
        <v>54</v>
      </c>
      <c r="G16" s="8">
        <f t="shared" si="0"/>
        <v>10.8</v>
      </c>
      <c r="H16" s="8" t="s">
        <v>50</v>
      </c>
      <c r="I16" s="8">
        <f t="shared" si="1"/>
        <v>26.8</v>
      </c>
      <c r="J16" s="8">
        <v>53.2</v>
      </c>
      <c r="K16" s="8">
        <v>21.28</v>
      </c>
      <c r="L16" s="10" t="s">
        <v>26</v>
      </c>
      <c r="M16" s="5"/>
      <c r="N16" s="5"/>
    </row>
    <row r="17" spans="1:14" ht="35.1" customHeight="1">
      <c r="A17" s="5">
        <v>15</v>
      </c>
      <c r="B17" s="20" t="s">
        <v>83</v>
      </c>
      <c r="C17" s="6" t="s">
        <v>81</v>
      </c>
      <c r="D17" s="6" t="s">
        <v>51</v>
      </c>
      <c r="E17" s="9" t="s">
        <v>52</v>
      </c>
      <c r="F17" s="8">
        <v>52</v>
      </c>
      <c r="G17" s="8">
        <f t="shared" si="0"/>
        <v>10.4</v>
      </c>
      <c r="H17" s="8">
        <v>64</v>
      </c>
      <c r="I17" s="8">
        <f t="shared" si="1"/>
        <v>25.6</v>
      </c>
      <c r="J17" s="8">
        <v>53.6</v>
      </c>
      <c r="K17" s="8">
        <v>21.44</v>
      </c>
      <c r="L17" s="10" t="s">
        <v>26</v>
      </c>
      <c r="M17" s="5"/>
      <c r="N17" s="5"/>
    </row>
    <row r="18" spans="1:14" ht="35.1" customHeight="1">
      <c r="A18" s="5">
        <v>1</v>
      </c>
      <c r="B18" s="20" t="s">
        <v>83</v>
      </c>
      <c r="C18" s="6" t="s">
        <v>82</v>
      </c>
      <c r="D18" s="6" t="s">
        <v>53</v>
      </c>
      <c r="E18" s="9" t="s">
        <v>54</v>
      </c>
      <c r="F18" s="8">
        <v>71</v>
      </c>
      <c r="G18" s="8">
        <f t="shared" si="0"/>
        <v>14.2</v>
      </c>
      <c r="H18" s="8" t="s">
        <v>36</v>
      </c>
      <c r="I18" s="8">
        <f t="shared" si="1"/>
        <v>30</v>
      </c>
      <c r="J18" s="8">
        <v>82.6</v>
      </c>
      <c r="K18" s="8">
        <v>33.04</v>
      </c>
      <c r="L18" s="8">
        <f>G18+I18+K18</f>
        <v>77.239999999999995</v>
      </c>
      <c r="M18" s="13" t="s">
        <v>14</v>
      </c>
      <c r="N18" s="5"/>
    </row>
    <row r="19" spans="1:14" ht="35.1" customHeight="1">
      <c r="A19" s="5">
        <v>2</v>
      </c>
      <c r="B19" s="20" t="s">
        <v>83</v>
      </c>
      <c r="C19" s="6" t="s">
        <v>82</v>
      </c>
      <c r="D19" s="6" t="s">
        <v>55</v>
      </c>
      <c r="E19" s="9" t="s">
        <v>56</v>
      </c>
      <c r="F19" s="8">
        <v>72</v>
      </c>
      <c r="G19" s="8">
        <f t="shared" si="0"/>
        <v>14.4</v>
      </c>
      <c r="H19" s="8" t="s">
        <v>57</v>
      </c>
      <c r="I19" s="8">
        <f t="shared" si="1"/>
        <v>32.4</v>
      </c>
      <c r="J19" s="8">
        <v>70.599999999999994</v>
      </c>
      <c r="K19" s="8">
        <v>28.24</v>
      </c>
      <c r="L19" s="8">
        <f>G19+I19+K19</f>
        <v>75.040000000000006</v>
      </c>
      <c r="M19" s="13" t="s">
        <v>14</v>
      </c>
      <c r="N19" s="5"/>
    </row>
    <row r="20" spans="1:14" ht="35.1" customHeight="1">
      <c r="A20" s="5">
        <v>3</v>
      </c>
      <c r="B20" s="20" t="s">
        <v>83</v>
      </c>
      <c r="C20" s="6" t="s">
        <v>82</v>
      </c>
      <c r="D20" s="6" t="s">
        <v>58</v>
      </c>
      <c r="E20" s="9" t="s">
        <v>59</v>
      </c>
      <c r="F20" s="8">
        <v>77</v>
      </c>
      <c r="G20" s="8">
        <f t="shared" si="0"/>
        <v>15.4</v>
      </c>
      <c r="H20" s="8" t="s">
        <v>60</v>
      </c>
      <c r="I20" s="8">
        <f t="shared" si="1"/>
        <v>28.4</v>
      </c>
      <c r="J20" s="8">
        <v>65.400000000000006</v>
      </c>
      <c r="K20" s="8">
        <v>26.16</v>
      </c>
      <c r="L20" s="8">
        <f>G20+I20+K20</f>
        <v>69.959999999999994</v>
      </c>
      <c r="M20" s="15"/>
      <c r="N20" s="5"/>
    </row>
    <row r="21" spans="1:14" ht="35.1" customHeight="1">
      <c r="A21" s="5">
        <v>4</v>
      </c>
      <c r="B21" s="20" t="s">
        <v>83</v>
      </c>
      <c r="C21" s="6" t="s">
        <v>82</v>
      </c>
      <c r="D21" s="6" t="s">
        <v>61</v>
      </c>
      <c r="E21" s="9" t="s">
        <v>62</v>
      </c>
      <c r="F21" s="8">
        <v>66</v>
      </c>
      <c r="G21" s="8">
        <f t="shared" si="0"/>
        <v>13.2</v>
      </c>
      <c r="H21" s="8" t="s">
        <v>63</v>
      </c>
      <c r="I21" s="8">
        <f t="shared" si="1"/>
        <v>29.2</v>
      </c>
      <c r="J21" s="8">
        <v>65</v>
      </c>
      <c r="K21" s="8">
        <v>26</v>
      </c>
      <c r="L21" s="8">
        <f>G21+I21+K21</f>
        <v>68.400000000000006</v>
      </c>
      <c r="M21" s="15"/>
      <c r="N21" s="5"/>
    </row>
    <row r="22" spans="1:14" ht="35.1" customHeight="1">
      <c r="A22" s="5">
        <v>5</v>
      </c>
      <c r="B22" s="20" t="s">
        <v>83</v>
      </c>
      <c r="C22" s="6" t="s">
        <v>82</v>
      </c>
      <c r="D22" s="6" t="s">
        <v>64</v>
      </c>
      <c r="E22" s="9" t="s">
        <v>65</v>
      </c>
      <c r="F22" s="8">
        <v>62</v>
      </c>
      <c r="G22" s="8">
        <f t="shared" si="0"/>
        <v>12.4</v>
      </c>
      <c r="H22" s="8" t="s">
        <v>25</v>
      </c>
      <c r="I22" s="8">
        <f t="shared" si="1"/>
        <v>32.799999999999997</v>
      </c>
      <c r="J22" s="8">
        <v>57</v>
      </c>
      <c r="K22" s="8">
        <v>22.8</v>
      </c>
      <c r="L22" s="10" t="s">
        <v>26</v>
      </c>
      <c r="M22" s="16"/>
      <c r="N22" s="16"/>
    </row>
    <row r="23" spans="1:14" ht="35.1" customHeight="1">
      <c r="A23" s="5">
        <v>6</v>
      </c>
      <c r="B23" s="20" t="s">
        <v>83</v>
      </c>
      <c r="C23" s="6" t="s">
        <v>82</v>
      </c>
      <c r="D23" s="6" t="s">
        <v>66</v>
      </c>
      <c r="E23" s="9" t="s">
        <v>67</v>
      </c>
      <c r="F23" s="8">
        <v>68</v>
      </c>
      <c r="G23" s="8">
        <f t="shared" si="0"/>
        <v>13.6</v>
      </c>
      <c r="H23" s="8" t="s">
        <v>31</v>
      </c>
      <c r="I23" s="8">
        <f t="shared" si="1"/>
        <v>30.8</v>
      </c>
      <c r="J23" s="8">
        <v>59</v>
      </c>
      <c r="K23" s="8">
        <v>23.6</v>
      </c>
      <c r="L23" s="10" t="s">
        <v>26</v>
      </c>
      <c r="M23" s="16"/>
      <c r="N23" s="16"/>
    </row>
    <row r="24" spans="1:14" ht="35.1" customHeight="1">
      <c r="A24" s="5">
        <v>7</v>
      </c>
      <c r="B24" s="20" t="s">
        <v>83</v>
      </c>
      <c r="C24" s="6" t="s">
        <v>82</v>
      </c>
      <c r="D24" s="6" t="s">
        <v>68</v>
      </c>
      <c r="E24" s="9" t="s">
        <v>69</v>
      </c>
      <c r="F24" s="8">
        <v>70</v>
      </c>
      <c r="G24" s="8">
        <f t="shared" si="0"/>
        <v>14</v>
      </c>
      <c r="H24" s="8" t="s">
        <v>70</v>
      </c>
      <c r="I24" s="8">
        <f t="shared" si="1"/>
        <v>29.6</v>
      </c>
      <c r="J24" s="8">
        <v>55</v>
      </c>
      <c r="K24" s="8">
        <v>22</v>
      </c>
      <c r="L24" s="10" t="s">
        <v>26</v>
      </c>
      <c r="M24" s="16"/>
      <c r="N24" s="16"/>
    </row>
    <row r="25" spans="1:14" ht="35.1" customHeight="1">
      <c r="A25" s="5">
        <v>8</v>
      </c>
      <c r="B25" s="20" t="s">
        <v>83</v>
      </c>
      <c r="C25" s="6" t="s">
        <v>82</v>
      </c>
      <c r="D25" s="6" t="s">
        <v>71</v>
      </c>
      <c r="E25" s="9" t="s">
        <v>72</v>
      </c>
      <c r="F25" s="8">
        <v>58</v>
      </c>
      <c r="G25" s="8">
        <f t="shared" si="0"/>
        <v>11.6</v>
      </c>
      <c r="H25" s="8" t="s">
        <v>31</v>
      </c>
      <c r="I25" s="8">
        <f t="shared" si="1"/>
        <v>30.8</v>
      </c>
      <c r="J25" s="8">
        <v>56.2</v>
      </c>
      <c r="K25" s="8">
        <v>22.48</v>
      </c>
      <c r="L25" s="10" t="s">
        <v>26</v>
      </c>
      <c r="M25" s="16"/>
      <c r="N25" s="16"/>
    </row>
    <row r="26" spans="1:14" ht="35.1" customHeight="1">
      <c r="A26" s="5">
        <v>9</v>
      </c>
      <c r="B26" s="20" t="s">
        <v>83</v>
      </c>
      <c r="C26" s="6" t="s">
        <v>82</v>
      </c>
      <c r="D26" s="6" t="s">
        <v>73</v>
      </c>
      <c r="E26" s="9" t="s">
        <v>74</v>
      </c>
      <c r="F26" s="8">
        <v>60</v>
      </c>
      <c r="G26" s="8">
        <f t="shared" si="0"/>
        <v>12</v>
      </c>
      <c r="H26" s="8" t="s">
        <v>60</v>
      </c>
      <c r="I26" s="8">
        <f t="shared" si="1"/>
        <v>28.4</v>
      </c>
      <c r="J26" s="8">
        <v>55.8</v>
      </c>
      <c r="K26" s="8">
        <v>22.32</v>
      </c>
      <c r="L26" s="10" t="s">
        <v>26</v>
      </c>
      <c r="M26" s="16"/>
      <c r="N26" s="16"/>
    </row>
    <row r="27" spans="1:14" ht="35.1" customHeight="1">
      <c r="A27" s="5">
        <v>10</v>
      </c>
      <c r="B27" s="20" t="s">
        <v>83</v>
      </c>
      <c r="C27" s="6" t="s">
        <v>82</v>
      </c>
      <c r="D27" s="6" t="s">
        <v>75</v>
      </c>
      <c r="E27" s="9" t="s">
        <v>76</v>
      </c>
      <c r="F27" s="8">
        <v>53</v>
      </c>
      <c r="G27" s="8">
        <f t="shared" si="0"/>
        <v>10.6</v>
      </c>
      <c r="H27" s="8" t="s">
        <v>63</v>
      </c>
      <c r="I27" s="8">
        <f t="shared" si="1"/>
        <v>29.2</v>
      </c>
      <c r="J27" s="8">
        <v>57</v>
      </c>
      <c r="K27" s="8">
        <v>22.8</v>
      </c>
      <c r="L27" s="10" t="s">
        <v>26</v>
      </c>
      <c r="M27" s="16"/>
      <c r="N27" s="16"/>
    </row>
    <row r="28" spans="1:14" ht="35.1" customHeight="1">
      <c r="A28" s="5">
        <v>11</v>
      </c>
      <c r="B28" s="20" t="s">
        <v>83</v>
      </c>
      <c r="C28" s="6" t="s">
        <v>82</v>
      </c>
      <c r="D28" s="6" t="s">
        <v>77</v>
      </c>
      <c r="E28" s="9" t="s">
        <v>78</v>
      </c>
      <c r="F28" s="10" t="s">
        <v>26</v>
      </c>
      <c r="G28" s="10" t="s">
        <v>26</v>
      </c>
      <c r="H28" s="11">
        <v>72</v>
      </c>
      <c r="I28" s="8">
        <f>H28*0.4</f>
        <v>28.8</v>
      </c>
      <c r="J28" s="10" t="s">
        <v>26</v>
      </c>
      <c r="K28" s="10" t="s">
        <v>26</v>
      </c>
      <c r="L28" s="10" t="s">
        <v>26</v>
      </c>
      <c r="M28" s="17"/>
      <c r="N28" s="18" t="s">
        <v>79</v>
      </c>
    </row>
  </sheetData>
  <mergeCells count="1">
    <mergeCell ref="A1:N1"/>
  </mergeCells>
  <phoneticPr fontId="8" type="noConversion"/>
  <pageMargins left="0.25" right="0.25" top="0.75" bottom="0.75" header="0.3" footer="0.3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2023-10-24T03:56:00Z</cp:lastPrinted>
  <dcterms:created xsi:type="dcterms:W3CDTF">2006-09-13T11:21:00Z</dcterms:created>
  <dcterms:modified xsi:type="dcterms:W3CDTF">2024-03-29T14:19:28Z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8EEF8012D69F46EEAC27191D5EA9AC5D_13</vt:lpwstr>
  </property>
  <property fmtid="{D5CDD505-2E9C-101B-9397-08002B2CF9AE}" pid="3" name="KSOProductBuildVer">
    <vt:lpwstr>2052-12.1.0.16388</vt:lpwstr>
  </property>
</Properties>
</file>