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325"/>
  </bookViews>
  <sheets>
    <sheet name="Sheet1" sheetId="1" r:id="rId1"/>
  </sheets>
  <definedNames>
    <definedName name="_xlnm._FilterDatabase" localSheetId="0" hidden="1">Sheet1!$3:$32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<sst xmlns="http://schemas.openxmlformats.org/spreadsheetml/2006/main" count="113" uniqueCount="54">
  <si>
    <t>附件</t>
  </si>
  <si>
    <t>2024年邵阳经济技术开发区公开招聘园区雇员入围面试人员综合成绩排名
及入围体检人员名单</t>
  </si>
  <si>
    <t>序号</t>
  </si>
  <si>
    <t>岗位名称</t>
  </si>
  <si>
    <t>招聘计划</t>
  </si>
  <si>
    <t>入围面试比例</t>
  </si>
  <si>
    <t>姓名</t>
  </si>
  <si>
    <t>笔试准考证号</t>
  </si>
  <si>
    <t>笔试成绩</t>
  </si>
  <si>
    <t>面试成绩</t>
  </si>
  <si>
    <t>笔试与面试占
综合成绩比例</t>
  </si>
  <si>
    <t>综合成绩</t>
  </si>
  <si>
    <t>综合排名</t>
  </si>
  <si>
    <t>是否入围体检</t>
  </si>
  <si>
    <t>综合管理岗1</t>
  </si>
  <si>
    <t>1︰4</t>
  </si>
  <si>
    <t>邓立果</t>
  </si>
  <si>
    <t>笔试50%，面试50%</t>
  </si>
  <si>
    <t>是</t>
  </si>
  <si>
    <t>杨翔淋</t>
  </si>
  <si>
    <t>毛鸿湘</t>
  </si>
  <si>
    <t>否</t>
  </si>
  <si>
    <t>陈宇海</t>
  </si>
  <si>
    <t>宋迪笙</t>
  </si>
  <si>
    <t>王晟宇</t>
  </si>
  <si>
    <t>李平</t>
  </si>
  <si>
    <t>周湘军</t>
  </si>
  <si>
    <t>综合管理岗2</t>
  </si>
  <si>
    <t>1︰3</t>
  </si>
  <si>
    <t>谢柳鑫</t>
  </si>
  <si>
    <t>肖悦</t>
  </si>
  <si>
    <t>李娉</t>
  </si>
  <si>
    <t>经济管理岗1</t>
  </si>
  <si>
    <t>曹著康</t>
  </si>
  <si>
    <t>李典胜</t>
  </si>
  <si>
    <t>郄磊</t>
  </si>
  <si>
    <t>赵攀</t>
  </si>
  <si>
    <t>袁凯</t>
  </si>
  <si>
    <t>邵广祥</t>
  </si>
  <si>
    <t>经济管理岗2</t>
  </si>
  <si>
    <t>陈静</t>
  </si>
  <si>
    <t>刘洋羽</t>
  </si>
  <si>
    <t>肖璇</t>
  </si>
  <si>
    <t>工程管理岗1</t>
  </si>
  <si>
    <t>王龙毅</t>
  </si>
  <si>
    <t>夏梓翔</t>
  </si>
  <si>
    <t>聂磊</t>
  </si>
  <si>
    <t>邓犇阳</t>
  </si>
  <si>
    <t>杨帅勋</t>
  </si>
  <si>
    <t>周毅</t>
  </si>
  <si>
    <t>工程管理岗2</t>
  </si>
  <si>
    <t>韩敏</t>
  </si>
  <si>
    <t>邹月馨</t>
  </si>
  <si>
    <t>颜咏薇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</si>
</sst>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2"/>
      <name val="宋体"/>
      <charset val="134"/>
    </font>
    <font>
      <sz val="11"/>
      <name val="宋体"/>
      <charset val="134"/>
      <scheme val="minor"/>
    </font>
    <font>
      <sz val="11"/>
      <color indexed="8"/>
      <name val="宋体"/>
      <charset val="134"/>
      <scheme val="minor"/>
    </font>
    <font>
      <sz val="18"/>
      <name val="方正小标宋简体"/>
      <charset val="134"/>
    </font>
    <font>
      <sz val="11"/>
      <name val="黑体"/>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7" fillId="4" borderId="0" applyNumberFormat="0" applyBorder="0" applyAlignment="0" applyProtection="0">
      <alignment vertical="center"/>
    </xf>
    <xf numFmtId="0" fontId="7"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7" fillId="2" borderId="0" applyNumberFormat="0" applyBorder="0" applyAlignment="0" applyProtection="0">
      <alignment vertical="center"/>
    </xf>
    <xf numFmtId="0" fontId="7" fillId="8" borderId="0" applyNumberFormat="0" applyBorder="0" applyAlignment="0" applyProtection="0">
      <alignment vertical="center"/>
    </xf>
    <xf numFmtId="0" fontId="23" fillId="3" borderId="0" applyNumberFormat="0" applyBorder="0" applyAlignment="0" applyProtection="0">
      <alignment vertical="center"/>
    </xf>
    <xf numFmtId="0" fontId="23" fillId="16"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7" fillId="6" borderId="0" applyNumberFormat="0" applyBorder="0" applyAlignment="0" applyProtection="0">
      <alignment vertical="center"/>
    </xf>
    <xf numFmtId="0" fontId="7" fillId="14" borderId="0" applyNumberFormat="0" applyBorder="0" applyAlignment="0" applyProtection="0">
      <alignment vertical="center"/>
    </xf>
    <xf numFmtId="0" fontId="23" fillId="14"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20"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2</xdr:row>
      <xdr:rowOff>0</xdr:rowOff>
    </xdr:from>
    <xdr:to>
      <xdr:col>1</xdr:col>
      <xdr:colOff>0</xdr:colOff>
      <xdr:row>2</xdr:row>
      <xdr:rowOff>0</xdr:rowOff>
    </xdr:to>
    <xdr:sp>
      <xdr:nvSpPr>
        <xdr:cNvPr id="7709" name="Picture 1" descr="Picture"/>
        <xdr:cNvSpPr>
          <a:spLocks noChangeAspect="1"/>
        </xdr:cNvSpPr>
      </xdr:nvSpPr>
      <xdr:spPr>
        <a:xfrm>
          <a:off x="483235" y="889000"/>
          <a:ext cx="0" cy="0"/>
        </a:xfrm>
        <a:prstGeom prst="rect">
          <a:avLst/>
        </a:prstGeom>
        <a:noFill/>
        <a:ln w="9525">
          <a:noFill/>
        </a:ln>
      </xdr:spPr>
    </xdr:sp>
    <xdr:clientData/>
  </xdr:twoCellAnchor>
  <xdr:twoCellAnchor>
    <xdr:from>
      <xdr:col>1</xdr:col>
      <xdr:colOff>0</xdr:colOff>
      <xdr:row>2</xdr:row>
      <xdr:rowOff>0</xdr:rowOff>
    </xdr:from>
    <xdr:to>
      <xdr:col>1</xdr:col>
      <xdr:colOff>0</xdr:colOff>
      <xdr:row>2</xdr:row>
      <xdr:rowOff>0</xdr:rowOff>
    </xdr:to>
    <xdr:sp>
      <xdr:nvSpPr>
        <xdr:cNvPr id="7710" name="Picture 1" descr="Picture"/>
        <xdr:cNvSpPr>
          <a:spLocks noChangeAspect="1"/>
        </xdr:cNvSpPr>
      </xdr:nvSpPr>
      <xdr:spPr>
        <a:xfrm>
          <a:off x="483235" y="889000"/>
          <a:ext cx="0" cy="0"/>
        </a:xfrm>
        <a:prstGeom prst="rect">
          <a:avLst/>
        </a:prstGeom>
        <a:noFill/>
        <a:ln w="9525">
          <a:noFill/>
        </a:ln>
      </xdr:spPr>
    </xdr:sp>
    <xdr:clientData/>
  </xdr:twoCellAnchor>
  <xdr:twoCellAnchor>
    <xdr:from>
      <xdr:col>1</xdr:col>
      <xdr:colOff>0</xdr:colOff>
      <xdr:row>2</xdr:row>
      <xdr:rowOff>0</xdr:rowOff>
    </xdr:from>
    <xdr:to>
      <xdr:col>1</xdr:col>
      <xdr:colOff>0</xdr:colOff>
      <xdr:row>2</xdr:row>
      <xdr:rowOff>0</xdr:rowOff>
    </xdr:to>
    <xdr:sp>
      <xdr:nvSpPr>
        <xdr:cNvPr id="7711" name="Picture 1" descr="Picture"/>
        <xdr:cNvSpPr>
          <a:spLocks noChangeAspect="1"/>
        </xdr:cNvSpPr>
      </xdr:nvSpPr>
      <xdr:spPr>
        <a:xfrm>
          <a:off x="483235" y="889000"/>
          <a:ext cx="0" cy="0"/>
        </a:xfrm>
        <a:prstGeom prst="rect">
          <a:avLst/>
        </a:prstGeom>
        <a:noFill/>
        <a:ln w="9525">
          <a:noFill/>
        </a:ln>
      </xdr:spPr>
    </xdr:sp>
    <xdr:clientData/>
  </xdr:twoCellAnchor>
  <xdr:twoCellAnchor>
    <xdr:from>
      <xdr:col>1</xdr:col>
      <xdr:colOff>0</xdr:colOff>
      <xdr:row>2</xdr:row>
      <xdr:rowOff>0</xdr:rowOff>
    </xdr:from>
    <xdr:to>
      <xdr:col>1</xdr:col>
      <xdr:colOff>0</xdr:colOff>
      <xdr:row>2</xdr:row>
      <xdr:rowOff>0</xdr:rowOff>
    </xdr:to>
    <xdr:sp>
      <xdr:nvSpPr>
        <xdr:cNvPr id="7712" name="Picture 1" descr="Picture"/>
        <xdr:cNvSpPr>
          <a:spLocks noChangeAspect="1"/>
        </xdr:cNvSpPr>
      </xdr:nvSpPr>
      <xdr:spPr>
        <a:xfrm>
          <a:off x="483235" y="889000"/>
          <a:ext cx="0" cy="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zoomScale="130" zoomScaleNormal="130" zoomScaleSheetLayoutView="60" workbookViewId="0">
      <pane ySplit="3" topLeftCell="A29" activePane="bottomLeft" state="frozen"/>
      <selection/>
      <selection pane="bottomLeft" activeCell="G26" sqref="G26"/>
    </sheetView>
  </sheetViews>
  <sheetFormatPr defaultColWidth="8.88333333333333" defaultRowHeight="13.5"/>
  <cols>
    <col min="1" max="1" width="6.34166666666667" style="2" customWidth="1"/>
    <col min="2" max="2" width="11.5" style="3" customWidth="1"/>
    <col min="3" max="3" width="9.03333333333333" style="3" customWidth="1"/>
    <col min="4" max="4" width="7.875" style="3" customWidth="1"/>
    <col min="5" max="5" width="9.9" style="3" customWidth="1"/>
    <col min="6" max="6" width="12" style="4" customWidth="1"/>
    <col min="7" max="8" width="9.41666666666667" style="5" customWidth="1"/>
    <col min="9" max="9" width="17.25" style="5" customWidth="1"/>
    <col min="10" max="10" width="10" style="5" customWidth="1"/>
    <col min="11" max="11" width="8.55833333333333" style="5" customWidth="1"/>
    <col min="12" max="12" width="9.60833333333333" style="5" customWidth="1"/>
    <col min="13" max="16384" width="8.88333333333333" style="1"/>
  </cols>
  <sheetData>
    <row r="1" ht="20" customHeight="1" spans="1:1">
      <c r="A1" s="2" t="s">
        <v>0</v>
      </c>
    </row>
    <row r="2" s="1" customFormat="1" ht="50" customHeight="1" spans="1:12">
      <c r="A2" s="6" t="s">
        <v>1</v>
      </c>
      <c r="B2" s="6"/>
      <c r="C2" s="6"/>
      <c r="D2" s="6"/>
      <c r="E2" s="6"/>
      <c r="F2" s="6"/>
      <c r="G2" s="6"/>
      <c r="H2" s="6"/>
      <c r="I2" s="6"/>
      <c r="J2" s="6"/>
      <c r="K2" s="6"/>
      <c r="L2" s="6"/>
    </row>
    <row r="3" s="1" customFormat="1" ht="28" customHeight="1" spans="1:12">
      <c r="A3" s="7" t="s">
        <v>2</v>
      </c>
      <c r="B3" s="7" t="s">
        <v>3</v>
      </c>
      <c r="C3" s="7" t="s">
        <v>4</v>
      </c>
      <c r="D3" s="7" t="s">
        <v>5</v>
      </c>
      <c r="E3" s="7" t="s">
        <v>6</v>
      </c>
      <c r="F3" s="7" t="s">
        <v>7</v>
      </c>
      <c r="G3" s="7" t="s">
        <v>8</v>
      </c>
      <c r="H3" s="7" t="s">
        <v>9</v>
      </c>
      <c r="I3" s="7" t="s">
        <v>10</v>
      </c>
      <c r="J3" s="7" t="s">
        <v>11</v>
      </c>
      <c r="K3" s="7" t="s">
        <v>12</v>
      </c>
      <c r="L3" s="7" t="s">
        <v>13</v>
      </c>
    </row>
    <row r="4" s="1" customFormat="1" ht="25.05" customHeight="1" spans="1:12">
      <c r="A4" s="8">
        <v>1</v>
      </c>
      <c r="B4" s="9" t="s">
        <v>14</v>
      </c>
      <c r="C4" s="9">
        <v>2</v>
      </c>
      <c r="D4" s="10" t="s">
        <v>15</v>
      </c>
      <c r="E4" s="11" t="s">
        <v>16</v>
      </c>
      <c r="F4" s="11">
        <v>2403230216</v>
      </c>
      <c r="G4" s="12">
        <v>83</v>
      </c>
      <c r="H4" s="12">
        <v>89.8</v>
      </c>
      <c r="I4" s="12" t="s">
        <v>17</v>
      </c>
      <c r="J4" s="12">
        <f t="shared" ref="J4:J32" si="0">G4*50%+H4*50%</f>
        <v>86.4</v>
      </c>
      <c r="K4" s="11">
        <v>1</v>
      </c>
      <c r="L4" s="11" t="s">
        <v>18</v>
      </c>
    </row>
    <row r="5" s="1" customFormat="1" ht="25.05" customHeight="1" spans="1:12">
      <c r="A5" s="8">
        <v>2</v>
      </c>
      <c r="B5" s="13"/>
      <c r="C5" s="13"/>
      <c r="D5" s="13"/>
      <c r="E5" s="11" t="s">
        <v>19</v>
      </c>
      <c r="F5" s="11">
        <v>2403230212</v>
      </c>
      <c r="G5" s="12">
        <v>77</v>
      </c>
      <c r="H5" s="12">
        <v>85.4</v>
      </c>
      <c r="I5" s="12" t="s">
        <v>17</v>
      </c>
      <c r="J5" s="12">
        <f t="shared" si="0"/>
        <v>81.2</v>
      </c>
      <c r="K5" s="11">
        <f>RANK(J5,$J$4:$J$11,0)</f>
        <v>2</v>
      </c>
      <c r="L5" s="11" t="s">
        <v>18</v>
      </c>
    </row>
    <row r="6" s="1" customFormat="1" ht="25.05" customHeight="1" spans="1:12">
      <c r="A6" s="8">
        <v>3</v>
      </c>
      <c r="B6" s="13"/>
      <c r="C6" s="13"/>
      <c r="D6" s="13"/>
      <c r="E6" s="11" t="s">
        <v>20</v>
      </c>
      <c r="F6" s="11">
        <v>2403230213</v>
      </c>
      <c r="G6" s="12">
        <v>78</v>
      </c>
      <c r="H6" s="12">
        <v>82.2</v>
      </c>
      <c r="I6" s="12" t="s">
        <v>17</v>
      </c>
      <c r="J6" s="12">
        <f t="shared" si="0"/>
        <v>80.1</v>
      </c>
      <c r="K6" s="11">
        <f>RANK(J6,$J$4:$J$11,0)</f>
        <v>3</v>
      </c>
      <c r="L6" s="11" t="s">
        <v>21</v>
      </c>
    </row>
    <row r="7" s="1" customFormat="1" ht="25.05" customHeight="1" spans="1:12">
      <c r="A7" s="8">
        <v>4</v>
      </c>
      <c r="B7" s="13"/>
      <c r="C7" s="13"/>
      <c r="D7" s="13"/>
      <c r="E7" s="11" t="s">
        <v>22</v>
      </c>
      <c r="F7" s="11">
        <v>2403230312</v>
      </c>
      <c r="G7" s="12">
        <v>76</v>
      </c>
      <c r="H7" s="12">
        <v>79</v>
      </c>
      <c r="I7" s="12" t="s">
        <v>17</v>
      </c>
      <c r="J7" s="12">
        <f t="shared" si="0"/>
        <v>77.5</v>
      </c>
      <c r="K7" s="11">
        <f>RANK(J7,$J$4:$J$11,0)</f>
        <v>4</v>
      </c>
      <c r="L7" s="11" t="s">
        <v>21</v>
      </c>
    </row>
    <row r="8" s="1" customFormat="1" ht="25.05" customHeight="1" spans="1:12">
      <c r="A8" s="8">
        <v>5</v>
      </c>
      <c r="B8" s="13"/>
      <c r="C8" s="13"/>
      <c r="D8" s="13"/>
      <c r="E8" s="11" t="s">
        <v>23</v>
      </c>
      <c r="F8" s="11">
        <v>2403230301</v>
      </c>
      <c r="G8" s="12">
        <v>70.5</v>
      </c>
      <c r="H8" s="12">
        <v>84</v>
      </c>
      <c r="I8" s="12" t="s">
        <v>17</v>
      </c>
      <c r="J8" s="12">
        <f t="shared" si="0"/>
        <v>77.25</v>
      </c>
      <c r="K8" s="11">
        <f>RANK(J8,$J$4:$J$11,0)</f>
        <v>5</v>
      </c>
      <c r="L8" s="11" t="s">
        <v>21</v>
      </c>
    </row>
    <row r="9" s="1" customFormat="1" ht="25.05" customHeight="1" spans="1:12">
      <c r="A9" s="8">
        <v>6</v>
      </c>
      <c r="B9" s="13"/>
      <c r="C9" s="13"/>
      <c r="D9" s="13"/>
      <c r="E9" s="11" t="s">
        <v>24</v>
      </c>
      <c r="F9" s="11">
        <v>2403230111</v>
      </c>
      <c r="G9" s="12">
        <v>70.5</v>
      </c>
      <c r="H9" s="12">
        <v>79.6</v>
      </c>
      <c r="I9" s="12" t="s">
        <v>17</v>
      </c>
      <c r="J9" s="12">
        <f t="shared" si="0"/>
        <v>75.05</v>
      </c>
      <c r="K9" s="11">
        <f>RANK(J9,$J$4:$J$11,0)</f>
        <v>6</v>
      </c>
      <c r="L9" s="11" t="s">
        <v>21</v>
      </c>
    </row>
    <row r="10" s="1" customFormat="1" ht="25.05" customHeight="1" spans="1:12">
      <c r="A10" s="8">
        <v>7</v>
      </c>
      <c r="B10" s="13"/>
      <c r="C10" s="13"/>
      <c r="D10" s="13"/>
      <c r="E10" s="11" t="s">
        <v>25</v>
      </c>
      <c r="F10" s="11">
        <v>2403230135</v>
      </c>
      <c r="G10" s="12">
        <v>76</v>
      </c>
      <c r="H10" s="12">
        <v>70</v>
      </c>
      <c r="I10" s="12" t="s">
        <v>17</v>
      </c>
      <c r="J10" s="12">
        <f t="shared" si="0"/>
        <v>73</v>
      </c>
      <c r="K10" s="11">
        <f>RANK(J10,$J$4:$J$11,0)</f>
        <v>7</v>
      </c>
      <c r="L10" s="11" t="s">
        <v>21</v>
      </c>
    </row>
    <row r="11" s="1" customFormat="1" ht="25.05" customHeight="1" spans="1:12">
      <c r="A11" s="8">
        <v>8</v>
      </c>
      <c r="B11" s="14"/>
      <c r="C11" s="14"/>
      <c r="D11" s="14"/>
      <c r="E11" s="11" t="s">
        <v>26</v>
      </c>
      <c r="F11" s="11">
        <v>2403230214</v>
      </c>
      <c r="G11" s="12">
        <v>70.5</v>
      </c>
      <c r="H11" s="12">
        <v>74.4</v>
      </c>
      <c r="I11" s="12" t="s">
        <v>17</v>
      </c>
      <c r="J11" s="12">
        <f t="shared" si="0"/>
        <v>72.45</v>
      </c>
      <c r="K11" s="11">
        <f>RANK(J11,$J$4:$J$11,0)</f>
        <v>8</v>
      </c>
      <c r="L11" s="11" t="s">
        <v>21</v>
      </c>
    </row>
    <row r="12" s="1" customFormat="1" ht="25.05" customHeight="1" spans="1:12">
      <c r="A12" s="8">
        <v>9</v>
      </c>
      <c r="B12" s="9" t="s">
        <v>27</v>
      </c>
      <c r="C12" s="9">
        <v>1</v>
      </c>
      <c r="D12" s="10" t="s">
        <v>28</v>
      </c>
      <c r="E12" s="11" t="s">
        <v>29</v>
      </c>
      <c r="F12" s="11">
        <v>2403230402</v>
      </c>
      <c r="G12" s="12">
        <v>77.5</v>
      </c>
      <c r="H12" s="12">
        <v>86.3</v>
      </c>
      <c r="I12" s="12" t="s">
        <v>17</v>
      </c>
      <c r="J12" s="12">
        <f t="shared" si="0"/>
        <v>81.9</v>
      </c>
      <c r="K12" s="11">
        <f t="shared" ref="K12:K14" si="1">RANK(J12,$J$12:$J$14,0)</f>
        <v>1</v>
      </c>
      <c r="L12" s="11" t="s">
        <v>18</v>
      </c>
    </row>
    <row r="13" s="1" customFormat="1" ht="25.05" customHeight="1" spans="1:12">
      <c r="A13" s="8">
        <v>10</v>
      </c>
      <c r="B13" s="13"/>
      <c r="C13" s="13"/>
      <c r="D13" s="13"/>
      <c r="E13" s="11" t="s">
        <v>30</v>
      </c>
      <c r="F13" s="11">
        <v>2403230411</v>
      </c>
      <c r="G13" s="12">
        <v>78</v>
      </c>
      <c r="H13" s="12">
        <v>82.3</v>
      </c>
      <c r="I13" s="12" t="s">
        <v>17</v>
      </c>
      <c r="J13" s="12">
        <f t="shared" si="0"/>
        <v>80.15</v>
      </c>
      <c r="K13" s="11">
        <f t="shared" si="1"/>
        <v>2</v>
      </c>
      <c r="L13" s="11" t="s">
        <v>21</v>
      </c>
    </row>
    <row r="14" s="1" customFormat="1" ht="25.05" customHeight="1" spans="1:12">
      <c r="A14" s="8">
        <v>11</v>
      </c>
      <c r="B14" s="14"/>
      <c r="C14" s="14"/>
      <c r="D14" s="14"/>
      <c r="E14" s="11" t="s">
        <v>31</v>
      </c>
      <c r="F14" s="11">
        <v>2403230517</v>
      </c>
      <c r="G14" s="12">
        <v>77.5</v>
      </c>
      <c r="H14" s="12">
        <v>66</v>
      </c>
      <c r="I14" s="12" t="s">
        <v>17</v>
      </c>
      <c r="J14" s="12">
        <f t="shared" si="0"/>
        <v>71.75</v>
      </c>
      <c r="K14" s="11">
        <f t="shared" si="1"/>
        <v>3</v>
      </c>
      <c r="L14" s="11" t="s">
        <v>21</v>
      </c>
    </row>
    <row r="15" s="1" customFormat="1" ht="25.05" customHeight="1" spans="1:12">
      <c r="A15" s="8">
        <v>12</v>
      </c>
      <c r="B15" s="9" t="s">
        <v>32</v>
      </c>
      <c r="C15" s="9">
        <v>2</v>
      </c>
      <c r="D15" s="10" t="s">
        <v>28</v>
      </c>
      <c r="E15" s="11" t="s">
        <v>33</v>
      </c>
      <c r="F15" s="11">
        <v>2403230606</v>
      </c>
      <c r="G15" s="12">
        <v>84.5</v>
      </c>
      <c r="H15" s="12">
        <v>77.2</v>
      </c>
      <c r="I15" s="12" t="s">
        <v>17</v>
      </c>
      <c r="J15" s="12">
        <f t="shared" si="0"/>
        <v>80.85</v>
      </c>
      <c r="K15" s="11">
        <f t="shared" ref="K15:K20" si="2">RANK(J15,$J$15:$J$20,0)</f>
        <v>1</v>
      </c>
      <c r="L15" s="11" t="s">
        <v>18</v>
      </c>
    </row>
    <row r="16" s="1" customFormat="1" ht="25.05" customHeight="1" spans="1:12">
      <c r="A16" s="8">
        <v>13</v>
      </c>
      <c r="B16" s="13"/>
      <c r="C16" s="13"/>
      <c r="D16" s="13"/>
      <c r="E16" s="11" t="s">
        <v>34</v>
      </c>
      <c r="F16" s="11">
        <v>2403230615</v>
      </c>
      <c r="G16" s="12">
        <v>72</v>
      </c>
      <c r="H16" s="12">
        <v>89.2</v>
      </c>
      <c r="I16" s="12" t="s">
        <v>17</v>
      </c>
      <c r="J16" s="12">
        <f t="shared" si="0"/>
        <v>80.6</v>
      </c>
      <c r="K16" s="11">
        <f t="shared" si="2"/>
        <v>2</v>
      </c>
      <c r="L16" s="11" t="s">
        <v>18</v>
      </c>
    </row>
    <row r="17" s="1" customFormat="1" ht="25.05" customHeight="1" spans="1:12">
      <c r="A17" s="8">
        <v>14</v>
      </c>
      <c r="B17" s="13"/>
      <c r="C17" s="13"/>
      <c r="D17" s="13"/>
      <c r="E17" s="11" t="s">
        <v>35</v>
      </c>
      <c r="F17" s="11">
        <v>2403230618</v>
      </c>
      <c r="G17" s="12">
        <v>72</v>
      </c>
      <c r="H17" s="12">
        <v>85</v>
      </c>
      <c r="I17" s="12" t="s">
        <v>17</v>
      </c>
      <c r="J17" s="12">
        <f t="shared" si="0"/>
        <v>78.5</v>
      </c>
      <c r="K17" s="11">
        <f t="shared" si="2"/>
        <v>3</v>
      </c>
      <c r="L17" s="11" t="s">
        <v>21</v>
      </c>
    </row>
    <row r="18" s="1" customFormat="1" ht="25.05" customHeight="1" spans="1:12">
      <c r="A18" s="8">
        <v>15</v>
      </c>
      <c r="B18" s="13"/>
      <c r="C18" s="13"/>
      <c r="D18" s="13"/>
      <c r="E18" s="11" t="s">
        <v>36</v>
      </c>
      <c r="F18" s="11">
        <v>2403230635</v>
      </c>
      <c r="G18" s="12">
        <v>74</v>
      </c>
      <c r="H18" s="12">
        <v>81.2</v>
      </c>
      <c r="I18" s="12" t="s">
        <v>17</v>
      </c>
      <c r="J18" s="12">
        <f t="shared" si="0"/>
        <v>77.6</v>
      </c>
      <c r="K18" s="11">
        <f t="shared" si="2"/>
        <v>4</v>
      </c>
      <c r="L18" s="11" t="s">
        <v>21</v>
      </c>
    </row>
    <row r="19" s="1" customFormat="1" ht="25.05" customHeight="1" spans="1:12">
      <c r="A19" s="8">
        <v>16</v>
      </c>
      <c r="B19" s="13"/>
      <c r="C19" s="13"/>
      <c r="D19" s="13"/>
      <c r="E19" s="11" t="s">
        <v>37</v>
      </c>
      <c r="F19" s="11">
        <v>2403230625</v>
      </c>
      <c r="G19" s="12">
        <v>74.5</v>
      </c>
      <c r="H19" s="12">
        <v>75.4</v>
      </c>
      <c r="I19" s="12" t="s">
        <v>17</v>
      </c>
      <c r="J19" s="12">
        <f t="shared" si="0"/>
        <v>74.95</v>
      </c>
      <c r="K19" s="11">
        <f t="shared" si="2"/>
        <v>5</v>
      </c>
      <c r="L19" s="11" t="s">
        <v>21</v>
      </c>
    </row>
    <row r="20" s="1" customFormat="1" ht="25.05" customHeight="1" spans="1:12">
      <c r="A20" s="8">
        <v>17</v>
      </c>
      <c r="B20" s="14"/>
      <c r="C20" s="14"/>
      <c r="D20" s="14"/>
      <c r="E20" s="11" t="s">
        <v>38</v>
      </c>
      <c r="F20" s="11">
        <v>2403230603</v>
      </c>
      <c r="G20" s="12">
        <v>72.5</v>
      </c>
      <c r="H20" s="12">
        <v>73.6</v>
      </c>
      <c r="I20" s="12" t="s">
        <v>17</v>
      </c>
      <c r="J20" s="12">
        <f t="shared" si="0"/>
        <v>73.05</v>
      </c>
      <c r="K20" s="11">
        <f t="shared" si="2"/>
        <v>6</v>
      </c>
      <c r="L20" s="11" t="s">
        <v>21</v>
      </c>
    </row>
    <row r="21" s="1" customFormat="1" ht="25.05" customHeight="1" spans="1:12">
      <c r="A21" s="8">
        <v>18</v>
      </c>
      <c r="B21" s="9" t="s">
        <v>39</v>
      </c>
      <c r="C21" s="9">
        <v>1</v>
      </c>
      <c r="D21" s="10" t="s">
        <v>28</v>
      </c>
      <c r="E21" s="11" t="s">
        <v>40</v>
      </c>
      <c r="F21" s="11">
        <v>2403230804</v>
      </c>
      <c r="G21" s="12">
        <v>77.5</v>
      </c>
      <c r="H21" s="12">
        <v>85.8</v>
      </c>
      <c r="I21" s="12" t="s">
        <v>17</v>
      </c>
      <c r="J21" s="12">
        <f t="shared" si="0"/>
        <v>81.65</v>
      </c>
      <c r="K21" s="11">
        <f t="shared" ref="K21:K23" si="3">RANK(J21,$J$21:$J$23,0)</f>
        <v>1</v>
      </c>
      <c r="L21" s="11" t="s">
        <v>18</v>
      </c>
    </row>
    <row r="22" s="1" customFormat="1" ht="25.05" customHeight="1" spans="1:12">
      <c r="A22" s="8">
        <v>19</v>
      </c>
      <c r="B22" s="13"/>
      <c r="C22" s="13"/>
      <c r="D22" s="13"/>
      <c r="E22" s="11" t="s">
        <v>41</v>
      </c>
      <c r="F22" s="11">
        <v>2403230717</v>
      </c>
      <c r="G22" s="12">
        <v>77</v>
      </c>
      <c r="H22" s="12">
        <v>82</v>
      </c>
      <c r="I22" s="12" t="s">
        <v>17</v>
      </c>
      <c r="J22" s="12">
        <f t="shared" si="0"/>
        <v>79.5</v>
      </c>
      <c r="K22" s="11">
        <f t="shared" si="3"/>
        <v>2</v>
      </c>
      <c r="L22" s="11" t="s">
        <v>21</v>
      </c>
    </row>
    <row r="23" s="1" customFormat="1" ht="25.05" customHeight="1" spans="1:12">
      <c r="A23" s="8">
        <v>20</v>
      </c>
      <c r="B23" s="14"/>
      <c r="C23" s="14"/>
      <c r="D23" s="14"/>
      <c r="E23" s="11" t="s">
        <v>42</v>
      </c>
      <c r="F23" s="11">
        <v>2403230723</v>
      </c>
      <c r="G23" s="12">
        <v>76.5</v>
      </c>
      <c r="H23" s="12">
        <v>78.8</v>
      </c>
      <c r="I23" s="12" t="s">
        <v>17</v>
      </c>
      <c r="J23" s="12">
        <f t="shared" si="0"/>
        <v>77.65</v>
      </c>
      <c r="K23" s="11">
        <f t="shared" si="3"/>
        <v>3</v>
      </c>
      <c r="L23" s="11" t="s">
        <v>21</v>
      </c>
    </row>
    <row r="24" s="1" customFormat="1" ht="25.05" customHeight="1" spans="1:12">
      <c r="A24" s="8">
        <v>21</v>
      </c>
      <c r="B24" s="9" t="s">
        <v>43</v>
      </c>
      <c r="C24" s="9">
        <v>2</v>
      </c>
      <c r="D24" s="9" t="s">
        <v>28</v>
      </c>
      <c r="E24" s="11" t="s">
        <v>44</v>
      </c>
      <c r="F24" s="11">
        <v>2403230819</v>
      </c>
      <c r="G24" s="12">
        <v>71.5</v>
      </c>
      <c r="H24" s="12">
        <v>94.7</v>
      </c>
      <c r="I24" s="12" t="s">
        <v>17</v>
      </c>
      <c r="J24" s="12">
        <f t="shared" si="0"/>
        <v>83.1</v>
      </c>
      <c r="K24" s="11">
        <f t="shared" ref="K24:K29" si="4">RANK(J24,$J$24:$J$29,0)</f>
        <v>1</v>
      </c>
      <c r="L24" s="11" t="s">
        <v>18</v>
      </c>
    </row>
    <row r="25" s="1" customFormat="1" ht="25.05" customHeight="1" spans="1:12">
      <c r="A25" s="8">
        <v>22</v>
      </c>
      <c r="B25" s="13"/>
      <c r="C25" s="13"/>
      <c r="D25" s="13"/>
      <c r="E25" s="11" t="s">
        <v>45</v>
      </c>
      <c r="F25" s="11">
        <v>2403231019</v>
      </c>
      <c r="G25" s="12">
        <v>79</v>
      </c>
      <c r="H25" s="12">
        <v>83</v>
      </c>
      <c r="I25" s="12" t="s">
        <v>17</v>
      </c>
      <c r="J25" s="12">
        <f t="shared" si="0"/>
        <v>81</v>
      </c>
      <c r="K25" s="11">
        <f t="shared" si="4"/>
        <v>2</v>
      </c>
      <c r="L25" s="11" t="s">
        <v>18</v>
      </c>
    </row>
    <row r="26" s="1" customFormat="1" ht="25.05" customHeight="1" spans="1:12">
      <c r="A26" s="8">
        <v>23</v>
      </c>
      <c r="B26" s="13"/>
      <c r="C26" s="13"/>
      <c r="D26" s="13"/>
      <c r="E26" s="11" t="s">
        <v>46</v>
      </c>
      <c r="F26" s="11">
        <v>2403230912</v>
      </c>
      <c r="G26" s="12">
        <v>78</v>
      </c>
      <c r="H26" s="12">
        <v>83.3</v>
      </c>
      <c r="I26" s="12" t="s">
        <v>17</v>
      </c>
      <c r="J26" s="12">
        <f t="shared" si="0"/>
        <v>80.65</v>
      </c>
      <c r="K26" s="11">
        <f t="shared" si="4"/>
        <v>3</v>
      </c>
      <c r="L26" s="11" t="s">
        <v>21</v>
      </c>
    </row>
    <row r="27" s="1" customFormat="1" ht="25.05" customHeight="1" spans="1:12">
      <c r="A27" s="8">
        <v>24</v>
      </c>
      <c r="B27" s="13"/>
      <c r="C27" s="13"/>
      <c r="D27" s="13"/>
      <c r="E27" s="11" t="s">
        <v>47</v>
      </c>
      <c r="F27" s="11">
        <v>2403231022</v>
      </c>
      <c r="G27" s="12">
        <v>71</v>
      </c>
      <c r="H27" s="12">
        <v>85.1</v>
      </c>
      <c r="I27" s="12" t="s">
        <v>17</v>
      </c>
      <c r="J27" s="12">
        <f t="shared" si="0"/>
        <v>78.05</v>
      </c>
      <c r="K27" s="11">
        <f t="shared" si="4"/>
        <v>4</v>
      </c>
      <c r="L27" s="11" t="s">
        <v>21</v>
      </c>
    </row>
    <row r="28" s="1" customFormat="1" ht="25.05" customHeight="1" spans="1:12">
      <c r="A28" s="8">
        <v>25</v>
      </c>
      <c r="B28" s="13"/>
      <c r="C28" s="13"/>
      <c r="D28" s="13"/>
      <c r="E28" s="11" t="s">
        <v>48</v>
      </c>
      <c r="F28" s="11">
        <v>2403230816</v>
      </c>
      <c r="G28" s="12">
        <v>72</v>
      </c>
      <c r="H28" s="12">
        <v>82.1</v>
      </c>
      <c r="I28" s="12" t="s">
        <v>17</v>
      </c>
      <c r="J28" s="12">
        <f t="shared" si="0"/>
        <v>77.05</v>
      </c>
      <c r="K28" s="11">
        <f t="shared" si="4"/>
        <v>5</v>
      </c>
      <c r="L28" s="11" t="s">
        <v>21</v>
      </c>
    </row>
    <row r="29" s="1" customFormat="1" ht="25.05" customHeight="1" spans="1:12">
      <c r="A29" s="8">
        <v>26</v>
      </c>
      <c r="B29" s="14"/>
      <c r="C29" s="14"/>
      <c r="D29" s="14"/>
      <c r="E29" s="11" t="s">
        <v>49</v>
      </c>
      <c r="F29" s="11">
        <v>2403231016</v>
      </c>
      <c r="G29" s="12">
        <v>71</v>
      </c>
      <c r="H29" s="12">
        <v>69.1</v>
      </c>
      <c r="I29" s="12" t="s">
        <v>17</v>
      </c>
      <c r="J29" s="12">
        <f t="shared" si="0"/>
        <v>70.05</v>
      </c>
      <c r="K29" s="11">
        <f t="shared" si="4"/>
        <v>6</v>
      </c>
      <c r="L29" s="11" t="s">
        <v>21</v>
      </c>
    </row>
    <row r="30" s="1" customFormat="1" ht="25.05" customHeight="1" spans="1:12">
      <c r="A30" s="8">
        <v>27</v>
      </c>
      <c r="B30" s="9" t="s">
        <v>50</v>
      </c>
      <c r="C30" s="9">
        <v>1</v>
      </c>
      <c r="D30" s="9" t="s">
        <v>28</v>
      </c>
      <c r="E30" s="11" t="s">
        <v>51</v>
      </c>
      <c r="F30" s="11">
        <v>2403231119</v>
      </c>
      <c r="G30" s="12">
        <v>73</v>
      </c>
      <c r="H30" s="12">
        <v>88.8</v>
      </c>
      <c r="I30" s="12" t="s">
        <v>17</v>
      </c>
      <c r="J30" s="12">
        <f t="shared" si="0"/>
        <v>80.9</v>
      </c>
      <c r="K30" s="11">
        <f t="shared" ref="K30:K32" si="5">RANK(J30,$J$30:$J$32,0)</f>
        <v>1</v>
      </c>
      <c r="L30" s="11" t="s">
        <v>18</v>
      </c>
    </row>
    <row r="31" s="1" customFormat="1" ht="25.05" customHeight="1" spans="1:12">
      <c r="A31" s="8">
        <v>28</v>
      </c>
      <c r="B31" s="13"/>
      <c r="C31" s="13"/>
      <c r="D31" s="13"/>
      <c r="E31" s="11" t="s">
        <v>52</v>
      </c>
      <c r="F31" s="11">
        <v>2403231117</v>
      </c>
      <c r="G31" s="12">
        <v>79</v>
      </c>
      <c r="H31" s="12">
        <v>78.1</v>
      </c>
      <c r="I31" s="12" t="s">
        <v>17</v>
      </c>
      <c r="J31" s="12">
        <f t="shared" si="0"/>
        <v>78.55</v>
      </c>
      <c r="K31" s="11">
        <f t="shared" si="5"/>
        <v>2</v>
      </c>
      <c r="L31" s="11" t="s">
        <v>21</v>
      </c>
    </row>
    <row r="32" s="1" customFormat="1" ht="27" customHeight="1" spans="1:12">
      <c r="A32" s="8">
        <v>29</v>
      </c>
      <c r="B32" s="14"/>
      <c r="C32" s="14"/>
      <c r="D32" s="14"/>
      <c r="E32" s="11" t="s">
        <v>53</v>
      </c>
      <c r="F32" s="11">
        <v>2403231030</v>
      </c>
      <c r="G32" s="12">
        <v>72</v>
      </c>
      <c r="H32" s="12">
        <v>78.7</v>
      </c>
      <c r="I32" s="12" t="s">
        <v>17</v>
      </c>
      <c r="J32" s="12">
        <f t="shared" si="0"/>
        <v>75.35</v>
      </c>
      <c r="K32" s="11">
        <f t="shared" si="5"/>
        <v>3</v>
      </c>
      <c r="L32" s="11" t="s">
        <v>21</v>
      </c>
    </row>
  </sheetData>
  <autoFilter ref="A3:IV32">
    <extLst/>
  </autoFilter>
  <mergeCells count="19">
    <mergeCell ref="A2:L2"/>
    <mergeCell ref="B4:B11"/>
    <mergeCell ref="B12:B14"/>
    <mergeCell ref="B15:B20"/>
    <mergeCell ref="B21:B23"/>
    <mergeCell ref="B24:B29"/>
    <mergeCell ref="B30:B32"/>
    <mergeCell ref="C4:C11"/>
    <mergeCell ref="C12:C14"/>
    <mergeCell ref="C15:C20"/>
    <mergeCell ref="C21:C23"/>
    <mergeCell ref="C24:C29"/>
    <mergeCell ref="C30:C32"/>
    <mergeCell ref="D4:D11"/>
    <mergeCell ref="D12:D14"/>
    <mergeCell ref="D15:D20"/>
    <mergeCell ref="D21:D23"/>
    <mergeCell ref="D24:D29"/>
    <mergeCell ref="D30:D32"/>
  </mergeCells>
  <dataValidations count="1">
    <dataValidation type="textLength" operator="between" allowBlank="1" showInputMessage="1" showErrorMessage="1" error="请输入0到18位字符" sqref="F4:F32">
      <formula1>0</formula1>
      <formula2>18</formula2>
    </dataValidation>
  </dataValidations>
  <pageMargins left="0.75" right="0.75" top="0.66875" bottom="0.354166666666667" header="0.5" footer="0.156944444444444"/>
  <pageSetup paperSize="9" orientation="landscape" horizontalDpi="600" vertic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小薇</cp:lastModifiedBy>
  <dcterms:created xsi:type="dcterms:W3CDTF">2024-01-23T11:29:59Z</dcterms:created>
  <cp:lastPrinted>2024-01-23T16:21:22Z</cp:lastPrinted>
  <dcterms:modified xsi:type="dcterms:W3CDTF">2024-04-01T06:05:36Z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87F8FE1FD9EA4C62A593D222F86966E0_13</vt:lpwstr>
  </property>
</Properties>
</file>