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<sst xmlns="http://schemas.openxmlformats.org/spreadsheetml/2006/main" count="29" uniqueCount="18">
  <si>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 xml:space="preserve">合川区人民医院2024年1季度（第二次）招聘非在编总成绩表                        </t>
  </si>
  <si>
    <t>序号</t>
  </si>
  <si>
    <t>岗位</t>
  </si>
  <si>
    <t>准考证号</t>
  </si>
  <si>
    <t>操作成绩</t>
  </si>
  <si>
    <t>折算成绩</t>
  </si>
  <si>
    <t>面试成绩</t>
  </si>
  <si>
    <t>总成绩</t>
  </si>
  <si>
    <t>是否进入体检</t>
  </si>
  <si>
    <t>备注</t>
  </si>
  <si>
    <t>神经外科</t>
  </si>
  <si>
    <t>是</t>
  </si>
  <si>
    <t>否</t>
  </si>
  <si>
    <t>临床岗位</t>
  </si>
  <si>
    <t>超声科</t>
  </si>
  <si>
    <t>脑电图室</t>
  </si>
  <si>
    <t>医务科</t>
  </si>
  <si>
    <t>科教科1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</si>
</sst>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Arial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97" applyFont="1" applyFill="1" applyAlignment="1">
      <alignment horizontal="center" vertical="center" wrapText="1"/>
    </xf>
    <xf numFmtId="0" fontId="5" fillId="0" borderId="1" xfId="97" applyFont="1" applyFill="1" applyBorder="1" applyAlignment="1">
      <alignment horizontal="center" vertical="center" wrapText="1"/>
    </xf>
    <xf numFmtId="0" fontId="6" fillId="0" borderId="1" xfId="97" applyFont="1" applyFill="1" applyBorder="1" applyAlignment="1">
      <alignment horizontal="center" vertical="center" wrapText="1"/>
    </xf>
    <xf numFmtId="176" fontId="6" fillId="0" borderId="1" xfId="97" applyNumberFormat="1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0" xfId="97" applyFont="1" applyFill="1" applyAlignment="1">
      <alignment vertical="center" wrapText="1"/>
    </xf>
    <xf numFmtId="0" fontId="8" fillId="0" borderId="1" xfId="97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 wrapText="1"/>
    </xf>
    <xf numFmtId="0" fontId="0" fillId="2" borderId="1" xfId="97" applyFill="1" applyBorder="1">
      <alignment vertical="center"/>
    </xf>
    <xf numFmtId="0" fontId="2" fillId="0" borderId="1" xfId="97" applyFont="1" applyFill="1" applyBorder="1" applyAlignment="1">
      <alignment horizontal="center" vertical="center" wrapText="1"/>
    </xf>
    <xf numFmtId="0" fontId="1" fillId="0" borderId="1" xfId="97" applyFont="1" applyFill="1" applyBorder="1">
      <alignment vertical="center"/>
    </xf>
    <xf numFmtId="0" fontId="2" fillId="2" borderId="1" xfId="97" applyFont="1" applyFill="1" applyBorder="1">
      <alignment vertical="center"/>
    </xf>
    <xf numFmtId="0" fontId="1" fillId="2" borderId="1" xfId="97" applyFont="1" applyFill="1" applyBorder="1">
      <alignment vertical="center"/>
    </xf>
  </cellXfs>
  <cellStyles count="3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44" xfId="50"/>
    <cellStyle name="常规 39" xfId="51"/>
    <cellStyle name="常规 101" xfId="52"/>
    <cellStyle name="常规 2 31" xfId="53"/>
    <cellStyle name="常规 2 26" xfId="54"/>
    <cellStyle name="常规 109" xfId="55"/>
    <cellStyle name="常规 102" xfId="56"/>
    <cellStyle name="常规 6" xfId="57"/>
    <cellStyle name="常规 12" xfId="58"/>
    <cellStyle name="常规 2 3 11" xfId="59"/>
    <cellStyle name="常规 90" xfId="60"/>
    <cellStyle name="常规 85" xfId="61"/>
    <cellStyle name="常规 31" xfId="62"/>
    <cellStyle name="常规 26" xfId="63"/>
    <cellStyle name="常规 2 2 2 5" xfId="64"/>
    <cellStyle name="常规 2 3 51" xfId="65"/>
    <cellStyle name="常规 2 3 46" xfId="66"/>
    <cellStyle name="常规 2 3 94" xfId="67"/>
    <cellStyle name="常规 2 3 89" xfId="68"/>
    <cellStyle name="常规 2 3 31" xfId="69"/>
    <cellStyle name="常规 2 3 26" xfId="70"/>
    <cellStyle name="常规 2 2 2 4" xfId="71"/>
    <cellStyle name="常规 2 2 2 6" xfId="72"/>
    <cellStyle name="常规 2 2 2 7" xfId="73"/>
    <cellStyle name="常规 2 2 2 8" xfId="74"/>
    <cellStyle name="常规 2 2 2 9" xfId="75"/>
    <cellStyle name="常规 108" xfId="76"/>
    <cellStyle name="常规 113" xfId="77"/>
    <cellStyle name="常规 10" xfId="78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85" zoomScaleNormal="85" workbookViewId="0">
      <selection activeCell="I4" sqref="I4"/>
    </sheetView>
  </sheetViews>
  <sheetFormatPr defaultColWidth="9" defaultRowHeight="15.6"/>
  <cols>
    <col min="1" max="1" width="8.62962962962963" style="4" customWidth="1"/>
    <col min="2" max="2" width="14.5092592592593" style="4" customWidth="1"/>
    <col min="3" max="3" width="17.7685185185185" style="4" customWidth="1"/>
    <col min="4" max="4" width="12.5462962962963" style="5" customWidth="1"/>
    <col min="5" max="5" width="14.1111111111111" style="4" customWidth="1"/>
    <col min="6" max="6" width="13.2037037037037" style="5" customWidth="1"/>
    <col min="7" max="7" width="14.2407407407407" style="6" customWidth="1"/>
    <col min="8" max="8" width="11.3703703703704" style="5" customWidth="1"/>
    <col min="9" max="9" width="13.7314814814815" style="7" customWidth="1"/>
    <col min="10" max="10" width="12.8148148148148" style="7" customWidth="1"/>
    <col min="11" max="11" width="10.0648148148148" style="7" customWidth="1"/>
    <col min="12" max="12" width="11.6296296296296" style="7" customWidth="1"/>
    <col min="13" max="13" width="9.28703703703704" style="8" customWidth="1"/>
    <col min="14" max="14" width="6.78703703703704" style="3" customWidth="1"/>
  </cols>
  <sheetData>
    <row r="1" ht="6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4"/>
      <c r="L1" s="24"/>
      <c r="M1" s="24"/>
      <c r="N1" s="24"/>
    </row>
    <row r="2" s="1" customFormat="1" ht="34.8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5</v>
      </c>
      <c r="H2" s="12" t="s">
        <v>7</v>
      </c>
      <c r="I2" s="10" t="s">
        <v>8</v>
      </c>
      <c r="J2" s="25" t="s">
        <v>9</v>
      </c>
    </row>
    <row r="3" s="2" customFormat="1" ht="30" customHeight="1" spans="1:10">
      <c r="A3" s="13">
        <v>1</v>
      </c>
      <c r="B3" s="14" t="s">
        <v>10</v>
      </c>
      <c r="C3" s="14">
        <v>20240403001</v>
      </c>
      <c r="D3" s="15">
        <v>82.67</v>
      </c>
      <c r="E3" s="16">
        <f>D3*0.6</f>
        <v>49.602</v>
      </c>
      <c r="F3" s="16">
        <v>78.8</v>
      </c>
      <c r="G3" s="16">
        <f>F3*0.4</f>
        <v>31.52</v>
      </c>
      <c r="H3" s="16">
        <f>E3+G3</f>
        <v>81.122</v>
      </c>
      <c r="I3" s="26" t="s">
        <v>11</v>
      </c>
      <c r="J3" s="27"/>
    </row>
    <row r="4" s="2" customFormat="1" ht="30" customHeight="1" spans="1:10">
      <c r="A4" s="17">
        <v>2</v>
      </c>
      <c r="B4" s="18" t="s">
        <v>10</v>
      </c>
      <c r="C4" s="18">
        <v>20240403004</v>
      </c>
      <c r="D4" s="19">
        <v>78.33</v>
      </c>
      <c r="E4" s="20">
        <f t="shared" ref="E4:E11" si="0">D4*0.6</f>
        <v>46.998</v>
      </c>
      <c r="F4" s="20">
        <v>85.2</v>
      </c>
      <c r="G4" s="20">
        <f t="shared" ref="G4:G11" si="1">F4*0.4</f>
        <v>34.08</v>
      </c>
      <c r="H4" s="20">
        <f t="shared" ref="H4:H11" si="2">E4+G4</f>
        <v>81.078</v>
      </c>
      <c r="I4" s="28" t="s">
        <v>12</v>
      </c>
      <c r="J4" s="29"/>
    </row>
    <row r="5" s="3" customFormat="1" ht="30" customHeight="1" spans="1:10">
      <c r="A5" s="13">
        <v>3</v>
      </c>
      <c r="B5" s="14" t="s">
        <v>13</v>
      </c>
      <c r="C5" s="14">
        <v>20240403010</v>
      </c>
      <c r="D5" s="21">
        <v>83.33</v>
      </c>
      <c r="E5" s="16">
        <f t="shared" si="0"/>
        <v>49.998</v>
      </c>
      <c r="F5" s="16">
        <v>82.8</v>
      </c>
      <c r="G5" s="16">
        <f t="shared" si="1"/>
        <v>33.12</v>
      </c>
      <c r="H5" s="16">
        <f t="shared" si="2"/>
        <v>83.118</v>
      </c>
      <c r="I5" s="26" t="s">
        <v>11</v>
      </c>
      <c r="J5" s="30"/>
    </row>
    <row r="6" s="2" customFormat="1" ht="30" customHeight="1" spans="1:10">
      <c r="A6" s="17">
        <v>4</v>
      </c>
      <c r="B6" s="18" t="s">
        <v>13</v>
      </c>
      <c r="C6" s="18">
        <v>20240403007</v>
      </c>
      <c r="D6" s="19">
        <v>85</v>
      </c>
      <c r="E6" s="20">
        <f t="shared" si="0"/>
        <v>51</v>
      </c>
      <c r="F6" s="20">
        <v>77.6</v>
      </c>
      <c r="G6" s="20">
        <f t="shared" si="1"/>
        <v>31.04</v>
      </c>
      <c r="H6" s="20">
        <f t="shared" si="2"/>
        <v>82.04</v>
      </c>
      <c r="I6" s="28" t="s">
        <v>12</v>
      </c>
      <c r="J6" s="29"/>
    </row>
    <row r="7" s="2" customFormat="1" ht="30" customHeight="1" spans="1:10">
      <c r="A7" s="13">
        <v>5</v>
      </c>
      <c r="B7" s="14" t="s">
        <v>14</v>
      </c>
      <c r="C7" s="14">
        <v>20240403011</v>
      </c>
      <c r="D7" s="21">
        <v>72.33</v>
      </c>
      <c r="E7" s="16">
        <f t="shared" si="0"/>
        <v>43.398</v>
      </c>
      <c r="F7" s="16">
        <v>84</v>
      </c>
      <c r="G7" s="16">
        <f t="shared" si="1"/>
        <v>33.6</v>
      </c>
      <c r="H7" s="16">
        <f t="shared" si="2"/>
        <v>76.998</v>
      </c>
      <c r="I7" s="26" t="s">
        <v>11</v>
      </c>
      <c r="J7" s="31"/>
    </row>
    <row r="8" s="2" customFormat="1" ht="30" customHeight="1" spans="1:10">
      <c r="A8" s="13">
        <v>6</v>
      </c>
      <c r="B8" s="14" t="s">
        <v>15</v>
      </c>
      <c r="C8" s="14">
        <v>20240403009</v>
      </c>
      <c r="D8" s="21">
        <v>72.67</v>
      </c>
      <c r="E8" s="16">
        <f t="shared" si="0"/>
        <v>43.602</v>
      </c>
      <c r="F8" s="16">
        <v>72.8</v>
      </c>
      <c r="G8" s="16">
        <f t="shared" si="1"/>
        <v>29.12</v>
      </c>
      <c r="H8" s="16">
        <f t="shared" si="2"/>
        <v>72.722</v>
      </c>
      <c r="I8" s="26" t="s">
        <v>11</v>
      </c>
      <c r="J8" s="30"/>
    </row>
    <row r="9" s="2" customFormat="1" ht="30" customHeight="1" spans="1:10">
      <c r="A9" s="13">
        <v>7</v>
      </c>
      <c r="B9" s="14" t="s">
        <v>16</v>
      </c>
      <c r="C9" s="14">
        <v>20240403016</v>
      </c>
      <c r="D9" s="21">
        <v>77.33</v>
      </c>
      <c r="E9" s="16">
        <f t="shared" si="0"/>
        <v>46.398</v>
      </c>
      <c r="F9" s="22">
        <v>84.8</v>
      </c>
      <c r="G9" s="16">
        <f t="shared" si="1"/>
        <v>33.92</v>
      </c>
      <c r="H9" s="16">
        <f t="shared" si="2"/>
        <v>80.318</v>
      </c>
      <c r="I9" s="26" t="s">
        <v>11</v>
      </c>
      <c r="J9" s="31"/>
    </row>
    <row r="10" s="2" customFormat="1" ht="30" customHeight="1" spans="1:10">
      <c r="A10" s="17">
        <v>8</v>
      </c>
      <c r="B10" s="18" t="s">
        <v>16</v>
      </c>
      <c r="C10" s="18">
        <v>20240403017</v>
      </c>
      <c r="D10" s="19">
        <v>76.67</v>
      </c>
      <c r="E10" s="20">
        <f t="shared" si="0"/>
        <v>46.002</v>
      </c>
      <c r="F10" s="23">
        <v>74</v>
      </c>
      <c r="G10" s="20">
        <f t="shared" si="1"/>
        <v>29.6</v>
      </c>
      <c r="H10" s="20">
        <f t="shared" si="2"/>
        <v>75.602</v>
      </c>
      <c r="I10" s="28" t="s">
        <v>12</v>
      </c>
      <c r="J10" s="29"/>
    </row>
    <row r="11" s="2" customFormat="1" ht="30" customHeight="1" spans="1:10">
      <c r="A11" s="13">
        <v>9</v>
      </c>
      <c r="B11" s="14" t="s">
        <v>17</v>
      </c>
      <c r="C11" s="14">
        <v>20240403021</v>
      </c>
      <c r="D11" s="21">
        <v>85.67</v>
      </c>
      <c r="E11" s="16">
        <f t="shared" si="0"/>
        <v>51.402</v>
      </c>
      <c r="F11" s="22">
        <v>82.6</v>
      </c>
      <c r="G11" s="16">
        <f t="shared" si="1"/>
        <v>33.04</v>
      </c>
      <c r="H11" s="16">
        <f t="shared" si="2"/>
        <v>84.442</v>
      </c>
      <c r="I11" s="26" t="s">
        <v>11</v>
      </c>
      <c r="J11" s="31"/>
    </row>
  </sheetData>
  <sortState ref="A19:Q25">
    <sortCondition ref="I19:I25" descending="1"/>
  </sortState>
  <mergeCells count="1">
    <mergeCell ref="A1:J1"/>
  </mergeCells>
  <pageMargins left="0.118055555555556" right="0.118055555555556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2024-04-08T02:36:28Z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2052-12.1.0.16388</vt:lpwstr>
  </property>
</Properties>
</file>