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<sst xmlns="http://schemas.openxmlformats.org/spreadsheetml/2006/main" count="138" uniqueCount="72">
  <si>
    <t>武安市2024年公开招聘警务辅助人员第四考场成绩表</t>
  </si>
  <si>
    <t>准考证号</t>
  </si>
  <si>
    <t>考场号</t>
  </si>
  <si>
    <t>面试序号</t>
  </si>
  <si>
    <t>笔试成绩</t>
  </si>
  <si>
    <t>面试成绩</t>
  </si>
  <si>
    <t>加分项目</t>
  </si>
  <si>
    <t>加分</t>
  </si>
  <si>
    <t>笔试*40%</t>
  </si>
  <si>
    <t>面试*60%</t>
  </si>
  <si>
    <t>总成绩</t>
  </si>
  <si>
    <t>名次</t>
  </si>
  <si>
    <t>是否进入体检</t>
  </si>
  <si>
    <t>010215</t>
  </si>
  <si>
    <t>退役士兵（含消防）</t>
  </si>
  <si>
    <t>是</t>
  </si>
  <si>
    <t>010125</t>
  </si>
  <si>
    <t>010630</t>
  </si>
  <si>
    <t>010212</t>
  </si>
  <si>
    <t>社会治安志愿者1年</t>
  </si>
  <si>
    <t>010603</t>
  </si>
  <si>
    <t>010415</t>
  </si>
  <si>
    <t>010728</t>
  </si>
  <si>
    <t>010614</t>
  </si>
  <si>
    <t>010507</t>
  </si>
  <si>
    <t>010519</t>
  </si>
  <si>
    <t>010428</t>
  </si>
  <si>
    <t>010202</t>
  </si>
  <si>
    <t>010707</t>
  </si>
  <si>
    <t>010430</t>
  </si>
  <si>
    <t>010227</t>
  </si>
  <si>
    <t>010425</t>
  </si>
  <si>
    <t>010518</t>
  </si>
  <si>
    <t>010406</t>
  </si>
  <si>
    <t>010423</t>
  </si>
  <si>
    <t>010420</t>
  </si>
  <si>
    <t>010720</t>
  </si>
  <si>
    <t>010322</t>
  </si>
  <si>
    <t>010427</t>
  </si>
  <si>
    <t>010324</t>
  </si>
  <si>
    <t>010508</t>
  </si>
  <si>
    <t>010610</t>
  </si>
  <si>
    <t>否</t>
  </si>
  <si>
    <t>010504</t>
  </si>
  <si>
    <t>010205</t>
  </si>
  <si>
    <t>社会治安志愿者4年</t>
  </si>
  <si>
    <t>010502</t>
  </si>
  <si>
    <t>010511</t>
  </si>
  <si>
    <t>010611</t>
  </si>
  <si>
    <t>010708</t>
  </si>
  <si>
    <t>010103</t>
  </si>
  <si>
    <t>010501</t>
  </si>
  <si>
    <t>010515</t>
  </si>
  <si>
    <t>010605</t>
  </si>
  <si>
    <t>010706</t>
  </si>
  <si>
    <t>010601</t>
  </si>
  <si>
    <t>010129</t>
  </si>
  <si>
    <t>010214</t>
  </si>
  <si>
    <t>010718</t>
  </si>
  <si>
    <t>010403</t>
  </si>
  <si>
    <t>010514</t>
  </si>
  <si>
    <t>010618</t>
  </si>
  <si>
    <t>010602</t>
  </si>
  <si>
    <t>010305</t>
  </si>
  <si>
    <t>010505</t>
  </si>
  <si>
    <t>010402</t>
  </si>
  <si>
    <t>010121</t>
  </si>
  <si>
    <t>010628</t>
  </si>
  <si>
    <t>缺考</t>
  </si>
  <si>
    <t>加分项目：</t>
  </si>
  <si>
    <t>1、退役士兵（含消防）以《武安市2024年公开招聘警务辅助人员公告》现场报名时提供的退役士兵和消防员提供退出现役证为依据；</t>
  </si>
  <si>
    <t>2、社会治安志愿者以公安局提供备案在册并公示无异议后的人员名单为依据。</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</si>
</sst>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b/>
      <sz val="20"/>
      <color theme="1"/>
      <name val="宋体"/>
      <charset val="134"/>
      <scheme val="minor"/>
    </font>
    <font>
      <b/>
      <sz val="11"/>
      <color theme="1"/>
      <name val="宋体"/>
      <charset val="134"/>
      <scheme val="minor"/>
    </font>
    <font>
      <sz val="11"/>
      <color theme="1"/>
      <name val="仿宋"/>
      <charset val="134"/>
    </font>
    <font>
      <sz val="12"/>
      <color theme="1"/>
      <name val="仿宋"/>
      <charset val="134"/>
    </font>
    <font>
      <sz val="11"/>
      <color rgb="FF0061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10"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3" borderId="4" applyNumberFormat="0" applyFont="0" applyAlignment="0" applyProtection="0">
      <alignment vertical="center"/>
    </xf>
    <xf numFmtId="0" fontId="6" fillId="14"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4" fillId="0" borderId="5" applyNumberFormat="0" applyFill="0" applyAlignment="0" applyProtection="0">
      <alignment vertical="center"/>
    </xf>
    <xf numFmtId="0" fontId="6" fillId="3" borderId="0" applyNumberFormat="0" applyBorder="0" applyAlignment="0" applyProtection="0">
      <alignment vertical="center"/>
    </xf>
    <xf numFmtId="0" fontId="12" fillId="0" borderId="3" applyNumberFormat="0" applyFill="0" applyAlignment="0" applyProtection="0">
      <alignment vertical="center"/>
    </xf>
    <xf numFmtId="0" fontId="6" fillId="17" borderId="0" applyNumberFormat="0" applyBorder="0" applyAlignment="0" applyProtection="0">
      <alignment vertical="center"/>
    </xf>
    <xf numFmtId="0" fontId="16" fillId="16" borderId="6" applyNumberFormat="0" applyAlignment="0" applyProtection="0">
      <alignment vertical="center"/>
    </xf>
    <xf numFmtId="0" fontId="19" fillId="16" borderId="2" applyNumberFormat="0" applyAlignment="0" applyProtection="0">
      <alignment vertical="center"/>
    </xf>
    <xf numFmtId="0" fontId="20" fillId="21" borderId="7" applyNumberFormat="0" applyAlignment="0" applyProtection="0">
      <alignment vertical="center"/>
    </xf>
    <xf numFmtId="0" fontId="7" fillId="22" borderId="0" applyNumberFormat="0" applyBorder="0" applyAlignment="0" applyProtection="0">
      <alignment vertical="center"/>
    </xf>
    <xf numFmtId="0" fontId="6" fillId="11" borderId="0" applyNumberFormat="0" applyBorder="0" applyAlignment="0" applyProtection="0">
      <alignment vertical="center"/>
    </xf>
    <xf numFmtId="0" fontId="21" fillId="0" borderId="8" applyNumberFormat="0" applyFill="0" applyAlignment="0" applyProtection="0">
      <alignment vertical="center"/>
    </xf>
    <xf numFmtId="0" fontId="23" fillId="0" borderId="9" applyNumberFormat="0" applyFill="0" applyAlignment="0" applyProtection="0">
      <alignment vertical="center"/>
    </xf>
    <xf numFmtId="0" fontId="5" fillId="2" borderId="0" applyNumberFormat="0" applyBorder="0" applyAlignment="0" applyProtection="0">
      <alignment vertical="center"/>
    </xf>
    <xf numFmtId="0" fontId="22" fillId="24" borderId="0" applyNumberFormat="0" applyBorder="0" applyAlignment="0" applyProtection="0">
      <alignment vertical="center"/>
    </xf>
    <xf numFmtId="0" fontId="7" fillId="15" borderId="0" applyNumberFormat="0" applyBorder="0" applyAlignment="0" applyProtection="0">
      <alignment vertical="center"/>
    </xf>
    <xf numFmtId="0" fontId="6" fillId="20" borderId="0" applyNumberFormat="0" applyBorder="0" applyAlignment="0" applyProtection="0">
      <alignment vertical="center"/>
    </xf>
    <xf numFmtId="0" fontId="7" fillId="23" borderId="0" applyNumberFormat="0" applyBorder="0" applyAlignment="0" applyProtection="0">
      <alignment vertical="center"/>
    </xf>
    <xf numFmtId="0" fontId="7" fillId="18"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7" fillId="19" borderId="0" applyNumberFormat="0" applyBorder="0" applyAlignment="0" applyProtection="0">
      <alignment vertical="center"/>
    </xf>
    <xf numFmtId="0" fontId="7" fillId="29" borderId="0" applyNumberFormat="0" applyBorder="0" applyAlignment="0" applyProtection="0">
      <alignment vertical="center"/>
    </xf>
    <xf numFmtId="0" fontId="6" fillId="10" borderId="0" applyNumberFormat="0" applyBorder="0" applyAlignment="0" applyProtection="0">
      <alignment vertical="center"/>
    </xf>
    <xf numFmtId="0" fontId="7" fillId="5"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7" fillId="31" borderId="0" applyNumberFormat="0" applyBorder="0" applyAlignment="0" applyProtection="0">
      <alignment vertical="center"/>
    </xf>
    <xf numFmtId="0" fontId="6" fillId="32" borderId="0" applyNumberFormat="0" applyBorder="0" applyAlignment="0" applyProtection="0">
      <alignment vertical="center"/>
    </xf>
  </cellStyleXfs>
  <cellXfs count="9">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Fill="1" applyAlignment="1">
      <alignment horizontal="center" vertical="center" shrinkToFit="1"/>
    </xf>
    <xf numFmtId="0" fontId="3" fillId="0" borderId="0" xfId="0" applyFont="1" applyFill="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4"/>
  <sheetViews>
    <sheetView tabSelected="1" topLeftCell="A38" workbookViewId="0">
      <selection activeCell="M50" sqref="M50"/>
    </sheetView>
  </sheetViews>
  <sheetFormatPr defaultColWidth="9" defaultRowHeight="13.5"/>
  <cols>
    <col min="1" max="1" width="8.875" style="1" customWidth="1"/>
    <col min="2" max="2" width="7" style="1" customWidth="1"/>
    <col min="3" max="5" width="8.875" style="1" customWidth="1"/>
    <col min="6" max="6" width="19.5" style="1" customWidth="1"/>
    <col min="7" max="7" width="7.25" style="1" customWidth="1"/>
    <col min="8" max="9" width="9.125" style="1" hidden="1" customWidth="1"/>
    <col min="10" max="10" width="7.375" style="1" customWidth="1"/>
    <col min="11" max="11" width="5.125" style="1" customWidth="1"/>
    <col min="12" max="12" width="12.875" style="1" customWidth="1"/>
    <col min="13" max="16378" width="9" style="1"/>
  </cols>
  <sheetData>
    <row r="1" ht="33" customHeight="1" spans="1:12">
      <c r="A1" s="2" t="s">
        <v>0</v>
      </c>
      <c r="B1" s="2"/>
      <c r="C1" s="2"/>
      <c r="D1" s="2"/>
      <c r="E1" s="2"/>
      <c r="F1" s="2"/>
      <c r="G1" s="2"/>
      <c r="H1" s="2"/>
      <c r="I1" s="2"/>
      <c r="J1" s="2"/>
      <c r="K1" s="2"/>
      <c r="L1" s="2"/>
    </row>
    <row r="2" s="1" customFormat="1" ht="27" customHeight="1" spans="1:12">
      <c r="A2" s="3" t="s">
        <v>1</v>
      </c>
      <c r="B2" s="3" t="s">
        <v>2</v>
      </c>
      <c r="C2" s="3" t="s">
        <v>3</v>
      </c>
      <c r="D2" s="3" t="s">
        <v>4</v>
      </c>
      <c r="E2" s="3" t="s">
        <v>5</v>
      </c>
      <c r="F2" s="3" t="s">
        <v>6</v>
      </c>
      <c r="G2" s="3" t="s">
        <v>7</v>
      </c>
      <c r="H2" s="3" t="s">
        <v>8</v>
      </c>
      <c r="I2" s="3" t="s">
        <v>9</v>
      </c>
      <c r="J2" s="3" t="s">
        <v>10</v>
      </c>
      <c r="K2" s="3" t="s">
        <v>11</v>
      </c>
      <c r="L2" s="3" t="s">
        <v>12</v>
      </c>
    </row>
    <row r="3" s="1" customFormat="1" ht="27" customHeight="1" spans="1:12">
      <c r="A3" s="4" t="s">
        <v>13</v>
      </c>
      <c r="B3" s="4">
        <v>4</v>
      </c>
      <c r="C3" s="4">
        <v>41</v>
      </c>
      <c r="D3" s="4">
        <v>64.8</v>
      </c>
      <c r="E3" s="4">
        <v>78.76</v>
      </c>
      <c r="F3" s="4" t="s">
        <v>14</v>
      </c>
      <c r="G3" s="4">
        <v>5</v>
      </c>
      <c r="H3" s="4">
        <f t="shared" ref="H3:H52" si="0">D3*0.4</f>
        <v>25.92</v>
      </c>
      <c r="I3" s="4">
        <f t="shared" ref="I3:I51" si="1">E3*0.6</f>
        <v>47.256</v>
      </c>
      <c r="J3" s="4">
        <f t="shared" ref="J3:J51" si="2">G3+H3+I3</f>
        <v>78.176</v>
      </c>
      <c r="K3" s="4">
        <v>1</v>
      </c>
      <c r="L3" s="4" t="s">
        <v>15</v>
      </c>
    </row>
    <row r="4" s="1" customFormat="1" ht="27" customHeight="1" spans="1:12">
      <c r="A4" s="4" t="s">
        <v>16</v>
      </c>
      <c r="B4" s="4">
        <v>4</v>
      </c>
      <c r="C4" s="4">
        <v>21</v>
      </c>
      <c r="D4" s="4">
        <v>60</v>
      </c>
      <c r="E4" s="4">
        <v>81.36</v>
      </c>
      <c r="F4" s="4" t="s">
        <v>14</v>
      </c>
      <c r="G4" s="4">
        <v>5</v>
      </c>
      <c r="H4" s="4">
        <f t="shared" si="0"/>
        <v>24</v>
      </c>
      <c r="I4" s="4">
        <f t="shared" si="1"/>
        <v>48.816</v>
      </c>
      <c r="J4" s="4">
        <f t="shared" si="2"/>
        <v>77.816</v>
      </c>
      <c r="K4" s="4">
        <v>2</v>
      </c>
      <c r="L4" s="4" t="s">
        <v>15</v>
      </c>
    </row>
    <row r="5" s="1" customFormat="1" ht="27" customHeight="1" spans="1:12">
      <c r="A5" s="4" t="s">
        <v>17</v>
      </c>
      <c r="B5" s="4">
        <v>4</v>
      </c>
      <c r="C5" s="4">
        <v>30</v>
      </c>
      <c r="D5" s="4">
        <v>58.4</v>
      </c>
      <c r="E5" s="4">
        <v>81.12</v>
      </c>
      <c r="F5" s="4" t="s">
        <v>14</v>
      </c>
      <c r="G5" s="4">
        <v>5</v>
      </c>
      <c r="H5" s="4">
        <f t="shared" si="0"/>
        <v>23.36</v>
      </c>
      <c r="I5" s="4">
        <f t="shared" si="1"/>
        <v>48.672</v>
      </c>
      <c r="J5" s="4">
        <f t="shared" si="2"/>
        <v>77.032</v>
      </c>
      <c r="K5" s="4">
        <v>3</v>
      </c>
      <c r="L5" s="4" t="s">
        <v>15</v>
      </c>
    </row>
    <row r="6" s="1" customFormat="1" ht="27" customHeight="1" spans="1:12">
      <c r="A6" s="4" t="s">
        <v>18</v>
      </c>
      <c r="B6" s="4">
        <v>4</v>
      </c>
      <c r="C6" s="4">
        <v>22</v>
      </c>
      <c r="D6" s="4">
        <v>67.4</v>
      </c>
      <c r="E6" s="4">
        <v>81.02</v>
      </c>
      <c r="F6" s="4" t="s">
        <v>19</v>
      </c>
      <c r="G6" s="4">
        <v>1</v>
      </c>
      <c r="H6" s="4">
        <f t="shared" si="0"/>
        <v>26.96</v>
      </c>
      <c r="I6" s="4">
        <f t="shared" si="1"/>
        <v>48.612</v>
      </c>
      <c r="J6" s="4">
        <f t="shared" si="2"/>
        <v>76.572</v>
      </c>
      <c r="K6" s="4">
        <v>4</v>
      </c>
      <c r="L6" s="4" t="s">
        <v>15</v>
      </c>
    </row>
    <row r="7" s="1" customFormat="1" ht="27" customHeight="1" spans="1:12">
      <c r="A7" s="4" t="s">
        <v>20</v>
      </c>
      <c r="B7" s="4">
        <v>4</v>
      </c>
      <c r="C7" s="4">
        <v>32</v>
      </c>
      <c r="D7" s="4">
        <v>58.2</v>
      </c>
      <c r="E7" s="4">
        <v>78.72</v>
      </c>
      <c r="F7" s="4" t="s">
        <v>14</v>
      </c>
      <c r="G7" s="4">
        <v>5</v>
      </c>
      <c r="H7" s="4">
        <f t="shared" si="0"/>
        <v>23.28</v>
      </c>
      <c r="I7" s="4">
        <f t="shared" si="1"/>
        <v>47.232</v>
      </c>
      <c r="J7" s="4">
        <f t="shared" si="2"/>
        <v>75.512</v>
      </c>
      <c r="K7" s="4">
        <v>5</v>
      </c>
      <c r="L7" s="4" t="s">
        <v>15</v>
      </c>
    </row>
    <row r="8" s="1" customFormat="1" ht="27" customHeight="1" spans="1:12">
      <c r="A8" s="4" t="s">
        <v>21</v>
      </c>
      <c r="B8" s="4">
        <v>4</v>
      </c>
      <c r="C8" s="4">
        <v>6</v>
      </c>
      <c r="D8" s="4">
        <v>53.2</v>
      </c>
      <c r="E8" s="4">
        <v>81.62</v>
      </c>
      <c r="F8" s="4" t="s">
        <v>14</v>
      </c>
      <c r="G8" s="4">
        <v>5</v>
      </c>
      <c r="H8" s="4">
        <f t="shared" si="0"/>
        <v>21.28</v>
      </c>
      <c r="I8" s="4">
        <f t="shared" si="1"/>
        <v>48.972</v>
      </c>
      <c r="J8" s="4">
        <f t="shared" si="2"/>
        <v>75.252</v>
      </c>
      <c r="K8" s="4">
        <v>6</v>
      </c>
      <c r="L8" s="4" t="s">
        <v>15</v>
      </c>
    </row>
    <row r="9" s="1" customFormat="1" ht="27" customHeight="1" spans="1:12">
      <c r="A9" s="4" t="s">
        <v>22</v>
      </c>
      <c r="B9" s="4">
        <v>4</v>
      </c>
      <c r="C9" s="4">
        <v>10</v>
      </c>
      <c r="D9" s="4">
        <v>63.4</v>
      </c>
      <c r="E9" s="4">
        <v>82.4</v>
      </c>
      <c r="F9" s="4"/>
      <c r="G9" s="4"/>
      <c r="H9" s="4">
        <f t="shared" si="0"/>
        <v>25.36</v>
      </c>
      <c r="I9" s="4">
        <f t="shared" si="1"/>
        <v>49.44</v>
      </c>
      <c r="J9" s="4">
        <f t="shared" si="2"/>
        <v>74.8</v>
      </c>
      <c r="K9" s="4">
        <v>7</v>
      </c>
      <c r="L9" s="4" t="s">
        <v>15</v>
      </c>
    </row>
    <row r="10" s="1" customFormat="1" ht="27" customHeight="1" spans="1:12">
      <c r="A10" s="4" t="s">
        <v>23</v>
      </c>
      <c r="B10" s="4">
        <v>4</v>
      </c>
      <c r="C10" s="4">
        <v>14</v>
      </c>
      <c r="D10" s="4">
        <v>55.8</v>
      </c>
      <c r="E10" s="4">
        <v>79.1</v>
      </c>
      <c r="F10" s="4" t="s">
        <v>14</v>
      </c>
      <c r="G10" s="4">
        <v>5</v>
      </c>
      <c r="H10" s="4">
        <f t="shared" si="0"/>
        <v>22.32</v>
      </c>
      <c r="I10" s="4">
        <f t="shared" si="1"/>
        <v>47.46</v>
      </c>
      <c r="J10" s="4">
        <f t="shared" si="2"/>
        <v>74.78</v>
      </c>
      <c r="K10" s="4">
        <v>8</v>
      </c>
      <c r="L10" s="4" t="s">
        <v>15</v>
      </c>
    </row>
    <row r="11" s="1" customFormat="1" ht="27" customHeight="1" spans="1:12">
      <c r="A11" s="4" t="s">
        <v>24</v>
      </c>
      <c r="B11" s="4">
        <v>4</v>
      </c>
      <c r="C11" s="4">
        <v>11</v>
      </c>
      <c r="D11" s="4">
        <v>62.8</v>
      </c>
      <c r="E11" s="4">
        <v>82.62</v>
      </c>
      <c r="F11" s="4"/>
      <c r="G11" s="4"/>
      <c r="H11" s="4">
        <f t="shared" si="0"/>
        <v>25.12</v>
      </c>
      <c r="I11" s="4">
        <f t="shared" si="1"/>
        <v>49.572</v>
      </c>
      <c r="J11" s="4">
        <f t="shared" si="2"/>
        <v>74.692</v>
      </c>
      <c r="K11" s="4">
        <v>9</v>
      </c>
      <c r="L11" s="4" t="s">
        <v>15</v>
      </c>
    </row>
    <row r="12" s="1" customFormat="1" ht="27" customHeight="1" spans="1:12">
      <c r="A12" s="4" t="s">
        <v>25</v>
      </c>
      <c r="B12" s="4">
        <v>4</v>
      </c>
      <c r="C12" s="4">
        <v>8</v>
      </c>
      <c r="D12" s="4">
        <v>53.8</v>
      </c>
      <c r="E12" s="4">
        <v>80.28</v>
      </c>
      <c r="F12" s="4" t="s">
        <v>14</v>
      </c>
      <c r="G12" s="4">
        <v>5</v>
      </c>
      <c r="H12" s="4">
        <f t="shared" si="0"/>
        <v>21.52</v>
      </c>
      <c r="I12" s="4">
        <f t="shared" si="1"/>
        <v>48.168</v>
      </c>
      <c r="J12" s="4">
        <f t="shared" si="2"/>
        <v>74.688</v>
      </c>
      <c r="K12" s="4">
        <v>10</v>
      </c>
      <c r="L12" s="4" t="s">
        <v>15</v>
      </c>
    </row>
    <row r="13" s="1" customFormat="1" ht="27" customHeight="1" spans="1:12">
      <c r="A13" s="4" t="s">
        <v>26</v>
      </c>
      <c r="B13" s="4">
        <v>4</v>
      </c>
      <c r="C13" s="4">
        <v>47</v>
      </c>
      <c r="D13" s="4">
        <v>67.8</v>
      </c>
      <c r="E13" s="4">
        <v>79.12</v>
      </c>
      <c r="F13" s="4"/>
      <c r="G13" s="4"/>
      <c r="H13" s="4">
        <f t="shared" si="0"/>
        <v>27.12</v>
      </c>
      <c r="I13" s="4">
        <f t="shared" si="1"/>
        <v>47.472</v>
      </c>
      <c r="J13" s="4">
        <f t="shared" si="2"/>
        <v>74.592</v>
      </c>
      <c r="K13" s="4">
        <v>11</v>
      </c>
      <c r="L13" s="4" t="s">
        <v>15</v>
      </c>
    </row>
    <row r="14" s="1" customFormat="1" ht="27" customHeight="1" spans="1:12">
      <c r="A14" s="4" t="s">
        <v>27</v>
      </c>
      <c r="B14" s="4">
        <v>4</v>
      </c>
      <c r="C14" s="4">
        <v>15</v>
      </c>
      <c r="D14" s="4">
        <v>50.4</v>
      </c>
      <c r="E14" s="4">
        <v>81.58</v>
      </c>
      <c r="F14" s="4" t="s">
        <v>14</v>
      </c>
      <c r="G14" s="4">
        <v>5</v>
      </c>
      <c r="H14" s="4">
        <f t="shared" si="0"/>
        <v>20.16</v>
      </c>
      <c r="I14" s="4">
        <f t="shared" si="1"/>
        <v>48.948</v>
      </c>
      <c r="J14" s="4">
        <f t="shared" si="2"/>
        <v>74.108</v>
      </c>
      <c r="K14" s="4">
        <v>12</v>
      </c>
      <c r="L14" s="4" t="s">
        <v>15</v>
      </c>
    </row>
    <row r="15" s="1" customFormat="1" ht="27" customHeight="1" spans="1:12">
      <c r="A15" s="4" t="s">
        <v>28</v>
      </c>
      <c r="B15" s="4">
        <v>4</v>
      </c>
      <c r="C15" s="4">
        <v>33</v>
      </c>
      <c r="D15" s="4">
        <v>64.4</v>
      </c>
      <c r="E15" s="4">
        <v>79.94</v>
      </c>
      <c r="F15" s="4"/>
      <c r="G15" s="4"/>
      <c r="H15" s="4">
        <f t="shared" si="0"/>
        <v>25.76</v>
      </c>
      <c r="I15" s="4">
        <f t="shared" si="1"/>
        <v>47.964</v>
      </c>
      <c r="J15" s="4">
        <f t="shared" si="2"/>
        <v>73.724</v>
      </c>
      <c r="K15" s="4">
        <v>13</v>
      </c>
      <c r="L15" s="4" t="s">
        <v>15</v>
      </c>
    </row>
    <row r="16" s="1" customFormat="1" ht="27" customHeight="1" spans="1:12">
      <c r="A16" s="4" t="s">
        <v>29</v>
      </c>
      <c r="B16" s="4">
        <v>4</v>
      </c>
      <c r="C16" s="4">
        <v>7</v>
      </c>
      <c r="D16" s="4">
        <v>48</v>
      </c>
      <c r="E16" s="4">
        <v>82.1</v>
      </c>
      <c r="F16" s="4" t="s">
        <v>14</v>
      </c>
      <c r="G16" s="4">
        <v>5</v>
      </c>
      <c r="H16" s="4">
        <f t="shared" si="0"/>
        <v>19.2</v>
      </c>
      <c r="I16" s="4">
        <f t="shared" si="1"/>
        <v>49.26</v>
      </c>
      <c r="J16" s="4">
        <f t="shared" si="2"/>
        <v>73.46</v>
      </c>
      <c r="K16" s="4">
        <v>14</v>
      </c>
      <c r="L16" s="4" t="s">
        <v>15</v>
      </c>
    </row>
    <row r="17" s="1" customFormat="1" ht="27" customHeight="1" spans="1:12">
      <c r="A17" s="4" t="s">
        <v>30</v>
      </c>
      <c r="B17" s="4">
        <v>4</v>
      </c>
      <c r="C17" s="4">
        <v>38</v>
      </c>
      <c r="D17" s="4">
        <v>60.4</v>
      </c>
      <c r="E17" s="4">
        <v>81.42</v>
      </c>
      <c r="F17" s="4"/>
      <c r="G17" s="4"/>
      <c r="H17" s="4">
        <f t="shared" si="0"/>
        <v>24.16</v>
      </c>
      <c r="I17" s="4">
        <f t="shared" si="1"/>
        <v>48.852</v>
      </c>
      <c r="J17" s="4">
        <f t="shared" si="2"/>
        <v>73.012</v>
      </c>
      <c r="K17" s="4">
        <v>15</v>
      </c>
      <c r="L17" s="4" t="s">
        <v>15</v>
      </c>
    </row>
    <row r="18" s="1" customFormat="1" ht="27" customHeight="1" spans="1:12">
      <c r="A18" s="4" t="s">
        <v>31</v>
      </c>
      <c r="B18" s="4">
        <v>4</v>
      </c>
      <c r="C18" s="4">
        <v>48</v>
      </c>
      <c r="D18" s="4">
        <v>57.4</v>
      </c>
      <c r="E18" s="4">
        <v>83.22</v>
      </c>
      <c r="F18" s="4"/>
      <c r="G18" s="4"/>
      <c r="H18" s="4">
        <f t="shared" si="0"/>
        <v>22.96</v>
      </c>
      <c r="I18" s="4">
        <f t="shared" si="1"/>
        <v>49.932</v>
      </c>
      <c r="J18" s="4">
        <f t="shared" si="2"/>
        <v>72.892</v>
      </c>
      <c r="K18" s="4">
        <v>16</v>
      </c>
      <c r="L18" s="4" t="s">
        <v>15</v>
      </c>
    </row>
    <row r="19" s="1" customFormat="1" ht="27" customHeight="1" spans="1:12">
      <c r="A19" s="4" t="s">
        <v>32</v>
      </c>
      <c r="B19" s="4">
        <v>4</v>
      </c>
      <c r="C19" s="4">
        <v>2</v>
      </c>
      <c r="D19" s="4">
        <v>57.4</v>
      </c>
      <c r="E19" s="4">
        <v>82.92</v>
      </c>
      <c r="F19" s="4"/>
      <c r="G19" s="4"/>
      <c r="H19" s="4">
        <f t="shared" si="0"/>
        <v>22.96</v>
      </c>
      <c r="I19" s="4">
        <f t="shared" si="1"/>
        <v>49.752</v>
      </c>
      <c r="J19" s="4">
        <f t="shared" si="2"/>
        <v>72.712</v>
      </c>
      <c r="K19" s="4">
        <v>17</v>
      </c>
      <c r="L19" s="4" t="s">
        <v>15</v>
      </c>
    </row>
    <row r="20" s="1" customFormat="1" ht="27" customHeight="1" spans="1:12">
      <c r="A20" s="4" t="s">
        <v>33</v>
      </c>
      <c r="B20" s="4">
        <v>4</v>
      </c>
      <c r="C20" s="4">
        <v>3</v>
      </c>
      <c r="D20" s="4">
        <v>46.2</v>
      </c>
      <c r="E20" s="4">
        <v>81.18</v>
      </c>
      <c r="F20" s="4" t="s">
        <v>14</v>
      </c>
      <c r="G20" s="4">
        <v>5</v>
      </c>
      <c r="H20" s="4">
        <f t="shared" si="0"/>
        <v>18.48</v>
      </c>
      <c r="I20" s="4">
        <f t="shared" si="1"/>
        <v>48.708</v>
      </c>
      <c r="J20" s="4">
        <f t="shared" si="2"/>
        <v>72.188</v>
      </c>
      <c r="K20" s="4">
        <v>18</v>
      </c>
      <c r="L20" s="4" t="s">
        <v>15</v>
      </c>
    </row>
    <row r="21" s="1" customFormat="1" ht="27" customHeight="1" spans="1:12">
      <c r="A21" s="4" t="s">
        <v>34</v>
      </c>
      <c r="B21" s="4">
        <v>4</v>
      </c>
      <c r="C21" s="4">
        <v>5</v>
      </c>
      <c r="D21" s="4">
        <v>56.6</v>
      </c>
      <c r="E21" s="4">
        <v>82.46</v>
      </c>
      <c r="F21" s="4"/>
      <c r="G21" s="4"/>
      <c r="H21" s="4">
        <f t="shared" si="0"/>
        <v>22.64</v>
      </c>
      <c r="I21" s="4">
        <f t="shared" si="1"/>
        <v>49.476</v>
      </c>
      <c r="J21" s="4">
        <f t="shared" si="2"/>
        <v>72.116</v>
      </c>
      <c r="K21" s="4">
        <v>19</v>
      </c>
      <c r="L21" s="4" t="s">
        <v>15</v>
      </c>
    </row>
    <row r="22" s="1" customFormat="1" ht="27" customHeight="1" spans="1:12">
      <c r="A22" s="4" t="s">
        <v>35</v>
      </c>
      <c r="B22" s="4">
        <v>4</v>
      </c>
      <c r="C22" s="4">
        <v>49</v>
      </c>
      <c r="D22" s="4">
        <v>48</v>
      </c>
      <c r="E22" s="4">
        <v>78.44</v>
      </c>
      <c r="F22" s="4" t="s">
        <v>14</v>
      </c>
      <c r="G22" s="4">
        <v>5</v>
      </c>
      <c r="H22" s="4">
        <f t="shared" si="0"/>
        <v>19.2</v>
      </c>
      <c r="I22" s="4">
        <f t="shared" si="1"/>
        <v>47.064</v>
      </c>
      <c r="J22" s="4">
        <f t="shared" si="2"/>
        <v>71.264</v>
      </c>
      <c r="K22" s="4">
        <v>20</v>
      </c>
      <c r="L22" s="4" t="s">
        <v>15</v>
      </c>
    </row>
    <row r="23" s="1" customFormat="1" ht="27" customHeight="1" spans="1:12">
      <c r="A23" s="4" t="s">
        <v>36</v>
      </c>
      <c r="B23" s="4">
        <v>4</v>
      </c>
      <c r="C23" s="4">
        <v>28</v>
      </c>
      <c r="D23" s="4">
        <v>45.4</v>
      </c>
      <c r="E23" s="4">
        <v>79.98</v>
      </c>
      <c r="F23" s="4" t="s">
        <v>14</v>
      </c>
      <c r="G23" s="4">
        <v>5</v>
      </c>
      <c r="H23" s="4">
        <f t="shared" si="0"/>
        <v>18.16</v>
      </c>
      <c r="I23" s="4">
        <f t="shared" si="1"/>
        <v>47.988</v>
      </c>
      <c r="J23" s="4">
        <f t="shared" si="2"/>
        <v>71.148</v>
      </c>
      <c r="K23" s="4">
        <v>21</v>
      </c>
      <c r="L23" s="4" t="s">
        <v>15</v>
      </c>
    </row>
    <row r="24" s="1" customFormat="1" ht="27" customHeight="1" spans="1:12">
      <c r="A24" s="4" t="s">
        <v>37</v>
      </c>
      <c r="B24" s="4">
        <v>4</v>
      </c>
      <c r="C24" s="4">
        <v>34</v>
      </c>
      <c r="D24" s="4">
        <v>47.2</v>
      </c>
      <c r="E24" s="4">
        <v>78.42</v>
      </c>
      <c r="F24" s="4" t="s">
        <v>14</v>
      </c>
      <c r="G24" s="4">
        <v>5</v>
      </c>
      <c r="H24" s="4">
        <f t="shared" si="0"/>
        <v>18.88</v>
      </c>
      <c r="I24" s="4">
        <f t="shared" si="1"/>
        <v>47.052</v>
      </c>
      <c r="J24" s="4">
        <f t="shared" si="2"/>
        <v>70.932</v>
      </c>
      <c r="K24" s="4">
        <v>22</v>
      </c>
      <c r="L24" s="4" t="s">
        <v>15</v>
      </c>
    </row>
    <row r="25" s="1" customFormat="1" ht="27" customHeight="1" spans="1:12">
      <c r="A25" s="4" t="s">
        <v>38</v>
      </c>
      <c r="B25" s="4">
        <v>4</v>
      </c>
      <c r="C25" s="4">
        <v>25</v>
      </c>
      <c r="D25" s="4">
        <v>56</v>
      </c>
      <c r="E25" s="4">
        <v>80.78</v>
      </c>
      <c r="F25" s="4"/>
      <c r="G25" s="4"/>
      <c r="H25" s="4">
        <f t="shared" si="0"/>
        <v>22.4</v>
      </c>
      <c r="I25" s="4">
        <f t="shared" si="1"/>
        <v>48.468</v>
      </c>
      <c r="J25" s="4">
        <f t="shared" si="2"/>
        <v>70.868</v>
      </c>
      <c r="K25" s="4">
        <v>23</v>
      </c>
      <c r="L25" s="4" t="s">
        <v>15</v>
      </c>
    </row>
    <row r="26" s="1" customFormat="1" ht="27" customHeight="1" spans="1:12">
      <c r="A26" s="4" t="s">
        <v>39</v>
      </c>
      <c r="B26" s="4">
        <v>4</v>
      </c>
      <c r="C26" s="4">
        <v>44</v>
      </c>
      <c r="D26" s="4">
        <v>55.2</v>
      </c>
      <c r="E26" s="4">
        <v>81.16</v>
      </c>
      <c r="F26" s="4"/>
      <c r="G26" s="4"/>
      <c r="H26" s="4">
        <f t="shared" si="0"/>
        <v>22.08</v>
      </c>
      <c r="I26" s="4">
        <f t="shared" si="1"/>
        <v>48.696</v>
      </c>
      <c r="J26" s="4">
        <f t="shared" si="2"/>
        <v>70.776</v>
      </c>
      <c r="K26" s="4">
        <v>24</v>
      </c>
      <c r="L26" s="4" t="s">
        <v>15</v>
      </c>
    </row>
    <row r="27" s="1" customFormat="1" ht="27" customHeight="1" spans="1:12">
      <c r="A27" s="4" t="s">
        <v>40</v>
      </c>
      <c r="B27" s="4">
        <v>4</v>
      </c>
      <c r="C27" s="4">
        <v>16</v>
      </c>
      <c r="D27" s="4">
        <v>54.2</v>
      </c>
      <c r="E27" s="4">
        <v>81.7</v>
      </c>
      <c r="F27" s="4"/>
      <c r="G27" s="4"/>
      <c r="H27" s="4">
        <f t="shared" si="0"/>
        <v>21.68</v>
      </c>
      <c r="I27" s="4">
        <f t="shared" si="1"/>
        <v>49.02</v>
      </c>
      <c r="J27" s="4">
        <f t="shared" si="2"/>
        <v>70.7</v>
      </c>
      <c r="K27" s="4">
        <v>25</v>
      </c>
      <c r="L27" s="4" t="s">
        <v>15</v>
      </c>
    </row>
    <row r="28" s="1" customFormat="1" ht="27" customHeight="1" spans="1:12">
      <c r="A28" s="4" t="s">
        <v>41</v>
      </c>
      <c r="B28" s="4">
        <v>4</v>
      </c>
      <c r="C28" s="4">
        <v>27</v>
      </c>
      <c r="D28" s="4">
        <v>55</v>
      </c>
      <c r="E28" s="4">
        <v>80.84</v>
      </c>
      <c r="F28" s="4"/>
      <c r="G28" s="4"/>
      <c r="H28" s="4">
        <f t="shared" si="0"/>
        <v>22</v>
      </c>
      <c r="I28" s="4">
        <f t="shared" si="1"/>
        <v>48.504</v>
      </c>
      <c r="J28" s="4">
        <f t="shared" si="2"/>
        <v>70.504</v>
      </c>
      <c r="K28" s="4">
        <v>26</v>
      </c>
      <c r="L28" s="4" t="s">
        <v>42</v>
      </c>
    </row>
    <row r="29" s="1" customFormat="1" ht="27" customHeight="1" spans="1:12">
      <c r="A29" s="4" t="s">
        <v>43</v>
      </c>
      <c r="B29" s="4">
        <v>4</v>
      </c>
      <c r="C29" s="4">
        <v>9</v>
      </c>
      <c r="D29" s="4">
        <v>42.6</v>
      </c>
      <c r="E29" s="4">
        <v>79.62</v>
      </c>
      <c r="F29" s="4" t="s">
        <v>14</v>
      </c>
      <c r="G29" s="4">
        <v>5</v>
      </c>
      <c r="H29" s="4">
        <f t="shared" si="0"/>
        <v>17.04</v>
      </c>
      <c r="I29" s="4">
        <f t="shared" si="1"/>
        <v>47.772</v>
      </c>
      <c r="J29" s="4">
        <f t="shared" si="2"/>
        <v>69.812</v>
      </c>
      <c r="K29" s="4">
        <v>27</v>
      </c>
      <c r="L29" s="4" t="s">
        <v>42</v>
      </c>
    </row>
    <row r="30" s="1" customFormat="1" ht="27" customHeight="1" spans="1:12">
      <c r="A30" s="4" t="s">
        <v>44</v>
      </c>
      <c r="B30" s="4">
        <v>4</v>
      </c>
      <c r="C30" s="4">
        <v>20</v>
      </c>
      <c r="D30" s="4">
        <v>44</v>
      </c>
      <c r="E30" s="4">
        <v>80.16</v>
      </c>
      <c r="F30" s="4" t="s">
        <v>45</v>
      </c>
      <c r="G30" s="4">
        <v>4</v>
      </c>
      <c r="H30" s="4">
        <f t="shared" si="0"/>
        <v>17.6</v>
      </c>
      <c r="I30" s="4">
        <f t="shared" si="1"/>
        <v>48.096</v>
      </c>
      <c r="J30" s="4">
        <f t="shared" si="2"/>
        <v>69.696</v>
      </c>
      <c r="K30" s="4">
        <v>28</v>
      </c>
      <c r="L30" s="4" t="s">
        <v>42</v>
      </c>
    </row>
    <row r="31" s="1" customFormat="1" ht="27" customHeight="1" spans="1:12">
      <c r="A31" s="4" t="s">
        <v>46</v>
      </c>
      <c r="B31" s="4">
        <v>4</v>
      </c>
      <c r="C31" s="4">
        <v>40</v>
      </c>
      <c r="D31" s="4">
        <v>48.8</v>
      </c>
      <c r="E31" s="4">
        <v>82.3</v>
      </c>
      <c r="F31" s="4"/>
      <c r="G31" s="4"/>
      <c r="H31" s="4">
        <f t="shared" si="0"/>
        <v>19.52</v>
      </c>
      <c r="I31" s="4">
        <f t="shared" si="1"/>
        <v>49.38</v>
      </c>
      <c r="J31" s="4">
        <f t="shared" si="2"/>
        <v>68.9</v>
      </c>
      <c r="K31" s="4">
        <v>29</v>
      </c>
      <c r="L31" s="4" t="s">
        <v>42</v>
      </c>
    </row>
    <row r="32" s="1" customFormat="1" ht="27" customHeight="1" spans="1:12">
      <c r="A32" s="4" t="s">
        <v>47</v>
      </c>
      <c r="B32" s="4">
        <v>4</v>
      </c>
      <c r="C32" s="4">
        <v>17</v>
      </c>
      <c r="D32" s="4">
        <v>50.4</v>
      </c>
      <c r="E32" s="4">
        <v>80.22</v>
      </c>
      <c r="F32" s="4"/>
      <c r="G32" s="4"/>
      <c r="H32" s="4">
        <f t="shared" si="0"/>
        <v>20.16</v>
      </c>
      <c r="I32" s="4">
        <f t="shared" si="1"/>
        <v>48.132</v>
      </c>
      <c r="J32" s="4">
        <f t="shared" si="2"/>
        <v>68.292</v>
      </c>
      <c r="K32" s="4">
        <v>30</v>
      </c>
      <c r="L32" s="4" t="s">
        <v>42</v>
      </c>
    </row>
    <row r="33" s="1" customFormat="1" ht="27" customHeight="1" spans="1:12">
      <c r="A33" s="4" t="s">
        <v>48</v>
      </c>
      <c r="B33" s="4">
        <v>4</v>
      </c>
      <c r="C33" s="4">
        <v>46</v>
      </c>
      <c r="D33" s="4">
        <v>53.2</v>
      </c>
      <c r="E33" s="4">
        <v>77.68</v>
      </c>
      <c r="F33" s="4"/>
      <c r="G33" s="4"/>
      <c r="H33" s="4">
        <f t="shared" si="0"/>
        <v>21.28</v>
      </c>
      <c r="I33" s="4">
        <f t="shared" si="1"/>
        <v>46.608</v>
      </c>
      <c r="J33" s="4">
        <f t="shared" si="2"/>
        <v>67.888</v>
      </c>
      <c r="K33" s="4">
        <v>31</v>
      </c>
      <c r="L33" s="4" t="s">
        <v>42</v>
      </c>
    </row>
    <row r="34" s="1" customFormat="1" ht="27" customHeight="1" spans="1:12">
      <c r="A34" s="4" t="s">
        <v>49</v>
      </c>
      <c r="B34" s="4">
        <v>4</v>
      </c>
      <c r="C34" s="4">
        <v>4</v>
      </c>
      <c r="D34" s="4">
        <v>51.6</v>
      </c>
      <c r="E34" s="4">
        <v>78.52</v>
      </c>
      <c r="F34" s="4"/>
      <c r="G34" s="4"/>
      <c r="H34" s="4">
        <f t="shared" si="0"/>
        <v>20.64</v>
      </c>
      <c r="I34" s="4">
        <f t="shared" si="1"/>
        <v>47.112</v>
      </c>
      <c r="J34" s="4">
        <f t="shared" si="2"/>
        <v>67.752</v>
      </c>
      <c r="K34" s="4">
        <v>32</v>
      </c>
      <c r="L34" s="4" t="s">
        <v>42</v>
      </c>
    </row>
    <row r="35" s="1" customFormat="1" ht="27" customHeight="1" spans="1:12">
      <c r="A35" s="4" t="s">
        <v>50</v>
      </c>
      <c r="B35" s="4">
        <v>4</v>
      </c>
      <c r="C35" s="4">
        <v>43</v>
      </c>
      <c r="D35" s="4">
        <v>46</v>
      </c>
      <c r="E35" s="4">
        <v>81.1</v>
      </c>
      <c r="F35" s="4"/>
      <c r="G35" s="4"/>
      <c r="H35" s="4">
        <f t="shared" si="0"/>
        <v>18.4</v>
      </c>
      <c r="I35" s="4">
        <f t="shared" si="1"/>
        <v>48.66</v>
      </c>
      <c r="J35" s="4">
        <f t="shared" si="2"/>
        <v>67.06</v>
      </c>
      <c r="K35" s="4">
        <v>33</v>
      </c>
      <c r="L35" s="4" t="s">
        <v>42</v>
      </c>
    </row>
    <row r="36" s="1" customFormat="1" ht="27" customHeight="1" spans="1:12">
      <c r="A36" s="4" t="s">
        <v>51</v>
      </c>
      <c r="B36" s="4">
        <v>4</v>
      </c>
      <c r="C36" s="4">
        <v>1</v>
      </c>
      <c r="D36" s="4">
        <v>40.4</v>
      </c>
      <c r="E36" s="4">
        <v>78.1</v>
      </c>
      <c r="F36" s="4" t="s">
        <v>45</v>
      </c>
      <c r="G36" s="4">
        <v>4</v>
      </c>
      <c r="H36" s="4">
        <f t="shared" si="0"/>
        <v>16.16</v>
      </c>
      <c r="I36" s="4">
        <f t="shared" si="1"/>
        <v>46.86</v>
      </c>
      <c r="J36" s="4">
        <f t="shared" si="2"/>
        <v>67.02</v>
      </c>
      <c r="K36" s="4">
        <v>34</v>
      </c>
      <c r="L36" s="4" t="s">
        <v>42</v>
      </c>
    </row>
    <row r="37" s="1" customFormat="1" ht="27" customHeight="1" spans="1:12">
      <c r="A37" s="4" t="s">
        <v>52</v>
      </c>
      <c r="B37" s="4">
        <v>4</v>
      </c>
      <c r="C37" s="4">
        <v>36</v>
      </c>
      <c r="D37" s="4">
        <v>48.8</v>
      </c>
      <c r="E37" s="4">
        <v>78.36</v>
      </c>
      <c r="F37" s="4"/>
      <c r="G37" s="4"/>
      <c r="H37" s="4">
        <f t="shared" si="0"/>
        <v>19.52</v>
      </c>
      <c r="I37" s="4">
        <f t="shared" si="1"/>
        <v>47.016</v>
      </c>
      <c r="J37" s="4">
        <f t="shared" si="2"/>
        <v>66.536</v>
      </c>
      <c r="K37" s="4">
        <v>35</v>
      </c>
      <c r="L37" s="4" t="s">
        <v>42</v>
      </c>
    </row>
    <row r="38" s="1" customFormat="1" ht="27" customHeight="1" spans="1:12">
      <c r="A38" s="4" t="s">
        <v>53</v>
      </c>
      <c r="B38" s="4">
        <v>4</v>
      </c>
      <c r="C38" s="4">
        <v>26</v>
      </c>
      <c r="D38" s="4">
        <v>44</v>
      </c>
      <c r="E38" s="4">
        <v>80.68</v>
      </c>
      <c r="F38" s="4"/>
      <c r="G38" s="4"/>
      <c r="H38" s="4">
        <f t="shared" si="0"/>
        <v>17.6</v>
      </c>
      <c r="I38" s="4">
        <f t="shared" si="1"/>
        <v>48.408</v>
      </c>
      <c r="J38" s="4">
        <f t="shared" si="2"/>
        <v>66.008</v>
      </c>
      <c r="K38" s="4">
        <v>36</v>
      </c>
      <c r="L38" s="4" t="s">
        <v>42</v>
      </c>
    </row>
    <row r="39" s="1" customFormat="1" ht="27" customHeight="1" spans="1:12">
      <c r="A39" s="4" t="s">
        <v>54</v>
      </c>
      <c r="B39" s="4">
        <v>4</v>
      </c>
      <c r="C39" s="4">
        <v>35</v>
      </c>
      <c r="D39" s="4">
        <v>42.6</v>
      </c>
      <c r="E39" s="4">
        <v>79.86</v>
      </c>
      <c r="F39" s="4" t="s">
        <v>19</v>
      </c>
      <c r="G39" s="4">
        <v>1</v>
      </c>
      <c r="H39" s="4">
        <f t="shared" si="0"/>
        <v>17.04</v>
      </c>
      <c r="I39" s="4">
        <f t="shared" si="1"/>
        <v>47.916</v>
      </c>
      <c r="J39" s="4">
        <f t="shared" si="2"/>
        <v>65.956</v>
      </c>
      <c r="K39" s="4">
        <v>37</v>
      </c>
      <c r="L39" s="4" t="s">
        <v>42</v>
      </c>
    </row>
    <row r="40" s="1" customFormat="1" ht="27" customHeight="1" spans="1:12">
      <c r="A40" s="4" t="s">
        <v>55</v>
      </c>
      <c r="B40" s="4">
        <v>4</v>
      </c>
      <c r="C40" s="4">
        <v>31</v>
      </c>
      <c r="D40" s="4">
        <v>39.2</v>
      </c>
      <c r="E40" s="4">
        <v>80.26</v>
      </c>
      <c r="F40" s="4" t="s">
        <v>19</v>
      </c>
      <c r="G40" s="4">
        <v>1</v>
      </c>
      <c r="H40" s="4">
        <f t="shared" si="0"/>
        <v>15.68</v>
      </c>
      <c r="I40" s="4">
        <f t="shared" si="1"/>
        <v>48.156</v>
      </c>
      <c r="J40" s="4">
        <f t="shared" si="2"/>
        <v>64.836</v>
      </c>
      <c r="K40" s="4">
        <v>38</v>
      </c>
      <c r="L40" s="4" t="s">
        <v>42</v>
      </c>
    </row>
    <row r="41" s="1" customFormat="1" ht="27" customHeight="1" spans="1:12">
      <c r="A41" s="4" t="s">
        <v>56</v>
      </c>
      <c r="B41" s="4">
        <v>4</v>
      </c>
      <c r="C41" s="4">
        <v>13</v>
      </c>
      <c r="D41" s="4">
        <v>45</v>
      </c>
      <c r="E41" s="4">
        <v>77.82</v>
      </c>
      <c r="F41" s="4"/>
      <c r="G41" s="4"/>
      <c r="H41" s="4">
        <f t="shared" si="0"/>
        <v>18</v>
      </c>
      <c r="I41" s="4">
        <f t="shared" si="1"/>
        <v>46.692</v>
      </c>
      <c r="J41" s="4">
        <f t="shared" si="2"/>
        <v>64.692</v>
      </c>
      <c r="K41" s="4">
        <v>39</v>
      </c>
      <c r="L41" s="4" t="s">
        <v>42</v>
      </c>
    </row>
    <row r="42" s="1" customFormat="1" ht="27" customHeight="1" spans="1:12">
      <c r="A42" s="4" t="s">
        <v>57</v>
      </c>
      <c r="B42" s="4">
        <v>4</v>
      </c>
      <c r="C42" s="4">
        <v>12</v>
      </c>
      <c r="D42" s="4">
        <v>47.2</v>
      </c>
      <c r="E42" s="4">
        <v>75.32</v>
      </c>
      <c r="F42" s="4"/>
      <c r="G42" s="4"/>
      <c r="H42" s="4">
        <f t="shared" si="0"/>
        <v>18.88</v>
      </c>
      <c r="I42" s="4">
        <f t="shared" si="1"/>
        <v>45.192</v>
      </c>
      <c r="J42" s="4">
        <f t="shared" si="2"/>
        <v>64.072</v>
      </c>
      <c r="K42" s="4">
        <v>40</v>
      </c>
      <c r="L42" s="4" t="s">
        <v>42</v>
      </c>
    </row>
    <row r="43" s="1" customFormat="1" ht="27" customHeight="1" spans="1:12">
      <c r="A43" s="4" t="s">
        <v>58</v>
      </c>
      <c r="B43" s="4">
        <v>4</v>
      </c>
      <c r="C43" s="4">
        <v>42</v>
      </c>
      <c r="D43" s="4">
        <v>40.4</v>
      </c>
      <c r="E43" s="4">
        <v>78.72</v>
      </c>
      <c r="F43" s="4"/>
      <c r="G43" s="4"/>
      <c r="H43" s="4">
        <f t="shared" si="0"/>
        <v>16.16</v>
      </c>
      <c r="I43" s="4">
        <f t="shared" si="1"/>
        <v>47.232</v>
      </c>
      <c r="J43" s="4">
        <f t="shared" si="2"/>
        <v>63.392</v>
      </c>
      <c r="K43" s="4">
        <v>41</v>
      </c>
      <c r="L43" s="4" t="s">
        <v>42</v>
      </c>
    </row>
    <row r="44" s="1" customFormat="1" ht="27" customHeight="1" spans="1:12">
      <c r="A44" s="4" t="s">
        <v>59</v>
      </c>
      <c r="B44" s="4">
        <v>4</v>
      </c>
      <c r="C44" s="4">
        <v>45</v>
      </c>
      <c r="D44" s="4">
        <v>37</v>
      </c>
      <c r="E44" s="4">
        <v>79.24</v>
      </c>
      <c r="F44" s="4"/>
      <c r="G44" s="4"/>
      <c r="H44" s="4">
        <f t="shared" si="0"/>
        <v>14.8</v>
      </c>
      <c r="I44" s="4">
        <f t="shared" si="1"/>
        <v>47.544</v>
      </c>
      <c r="J44" s="4">
        <f t="shared" si="2"/>
        <v>62.344</v>
      </c>
      <c r="K44" s="4">
        <v>42</v>
      </c>
      <c r="L44" s="4" t="s">
        <v>42</v>
      </c>
    </row>
    <row r="45" s="1" customFormat="1" ht="27" customHeight="1" spans="1:12">
      <c r="A45" s="4" t="s">
        <v>60</v>
      </c>
      <c r="B45" s="4">
        <v>4</v>
      </c>
      <c r="C45" s="4">
        <v>23</v>
      </c>
      <c r="D45" s="4">
        <v>35.4</v>
      </c>
      <c r="E45" s="4">
        <v>78.94</v>
      </c>
      <c r="F45" s="4"/>
      <c r="G45" s="4"/>
      <c r="H45" s="4">
        <f t="shared" si="0"/>
        <v>14.16</v>
      </c>
      <c r="I45" s="4">
        <f t="shared" si="1"/>
        <v>47.364</v>
      </c>
      <c r="J45" s="4">
        <f t="shared" si="2"/>
        <v>61.524</v>
      </c>
      <c r="K45" s="4">
        <v>43</v>
      </c>
      <c r="L45" s="4" t="s">
        <v>42</v>
      </c>
    </row>
    <row r="46" s="1" customFormat="1" ht="27" customHeight="1" spans="1:12">
      <c r="A46" s="4" t="s">
        <v>61</v>
      </c>
      <c r="B46" s="4">
        <v>4</v>
      </c>
      <c r="C46" s="4">
        <v>18</v>
      </c>
      <c r="D46" s="4">
        <v>39.4</v>
      </c>
      <c r="E46" s="4">
        <v>76.14</v>
      </c>
      <c r="F46" s="4"/>
      <c r="G46" s="4"/>
      <c r="H46" s="4">
        <f t="shared" si="0"/>
        <v>15.76</v>
      </c>
      <c r="I46" s="4">
        <f t="shared" si="1"/>
        <v>45.684</v>
      </c>
      <c r="J46" s="4">
        <f t="shared" si="2"/>
        <v>61.444</v>
      </c>
      <c r="K46" s="4">
        <v>44</v>
      </c>
      <c r="L46" s="4" t="s">
        <v>42</v>
      </c>
    </row>
    <row r="47" s="1" customFormat="1" ht="27" customHeight="1" spans="1:12">
      <c r="A47" s="4" t="s">
        <v>62</v>
      </c>
      <c r="B47" s="4">
        <v>4</v>
      </c>
      <c r="C47" s="4">
        <v>39</v>
      </c>
      <c r="D47" s="4">
        <v>26.4</v>
      </c>
      <c r="E47" s="4">
        <v>77.58</v>
      </c>
      <c r="F47" s="4"/>
      <c r="G47" s="4"/>
      <c r="H47" s="4">
        <f t="shared" si="0"/>
        <v>10.56</v>
      </c>
      <c r="I47" s="4">
        <f t="shared" si="1"/>
        <v>46.548</v>
      </c>
      <c r="J47" s="4">
        <f t="shared" si="2"/>
        <v>57.108</v>
      </c>
      <c r="K47" s="4">
        <v>45</v>
      </c>
      <c r="L47" s="4" t="s">
        <v>42</v>
      </c>
    </row>
    <row r="48" s="1" customFormat="1" ht="27" customHeight="1" spans="1:12">
      <c r="A48" s="4" t="s">
        <v>63</v>
      </c>
      <c r="B48" s="4">
        <v>4</v>
      </c>
      <c r="C48" s="4">
        <v>37</v>
      </c>
      <c r="D48" s="4">
        <v>26.8</v>
      </c>
      <c r="E48" s="4">
        <v>75.78</v>
      </c>
      <c r="F48" s="4"/>
      <c r="G48" s="4"/>
      <c r="H48" s="4">
        <f t="shared" si="0"/>
        <v>10.72</v>
      </c>
      <c r="I48" s="4">
        <f t="shared" si="1"/>
        <v>45.468</v>
      </c>
      <c r="J48" s="4">
        <f t="shared" si="2"/>
        <v>56.188</v>
      </c>
      <c r="K48" s="4">
        <v>46</v>
      </c>
      <c r="L48" s="4" t="s">
        <v>42</v>
      </c>
    </row>
    <row r="49" s="1" customFormat="1" ht="27" customHeight="1" spans="1:12">
      <c r="A49" s="4" t="s">
        <v>64</v>
      </c>
      <c r="B49" s="4">
        <v>4</v>
      </c>
      <c r="C49" s="4">
        <v>19</v>
      </c>
      <c r="D49" s="4">
        <v>37.4</v>
      </c>
      <c r="E49" s="4">
        <v>66.44</v>
      </c>
      <c r="F49" s="4"/>
      <c r="G49" s="4"/>
      <c r="H49" s="4">
        <f t="shared" si="0"/>
        <v>14.96</v>
      </c>
      <c r="I49" s="4">
        <f t="shared" si="1"/>
        <v>39.864</v>
      </c>
      <c r="J49" s="4">
        <f t="shared" si="2"/>
        <v>54.824</v>
      </c>
      <c r="K49" s="4">
        <v>47</v>
      </c>
      <c r="L49" s="4" t="s">
        <v>42</v>
      </c>
    </row>
    <row r="50" s="1" customFormat="1" ht="27" customHeight="1" spans="1:12">
      <c r="A50" s="4" t="s">
        <v>65</v>
      </c>
      <c r="B50" s="4">
        <v>4</v>
      </c>
      <c r="C50" s="4">
        <v>24</v>
      </c>
      <c r="D50" s="4">
        <v>56.6</v>
      </c>
      <c r="E50" s="4">
        <v>0</v>
      </c>
      <c r="F50" s="4" t="s">
        <v>14</v>
      </c>
      <c r="G50" s="4">
        <v>5</v>
      </c>
      <c r="H50" s="4">
        <f t="shared" si="0"/>
        <v>22.64</v>
      </c>
      <c r="I50" s="4">
        <f t="shared" si="1"/>
        <v>0</v>
      </c>
      <c r="J50" s="4">
        <f t="shared" si="2"/>
        <v>27.64</v>
      </c>
      <c r="K50" s="4">
        <v>48</v>
      </c>
      <c r="L50" s="4" t="s">
        <v>42</v>
      </c>
    </row>
    <row r="51" s="1" customFormat="1" ht="27" customHeight="1" spans="1:12">
      <c r="A51" s="4" t="s">
        <v>66</v>
      </c>
      <c r="B51" s="4">
        <v>4</v>
      </c>
      <c r="C51" s="4">
        <v>29</v>
      </c>
      <c r="D51" s="4">
        <v>51.8</v>
      </c>
      <c r="E51" s="4">
        <v>0</v>
      </c>
      <c r="F51" s="4" t="s">
        <v>14</v>
      </c>
      <c r="G51" s="4">
        <v>5</v>
      </c>
      <c r="H51" s="4">
        <f t="shared" si="0"/>
        <v>20.72</v>
      </c>
      <c r="I51" s="4">
        <f t="shared" si="1"/>
        <v>0</v>
      </c>
      <c r="J51" s="4">
        <f t="shared" si="2"/>
        <v>25.72</v>
      </c>
      <c r="K51" s="4">
        <v>49</v>
      </c>
      <c r="L51" s="4" t="s">
        <v>42</v>
      </c>
    </row>
    <row r="52" s="1" customFormat="1" ht="27" customHeight="1" spans="1:12">
      <c r="A52" s="4" t="s">
        <v>67</v>
      </c>
      <c r="B52" s="4">
        <v>4</v>
      </c>
      <c r="C52" s="4"/>
      <c r="D52" s="4">
        <v>35.6</v>
      </c>
      <c r="E52" s="4"/>
      <c r="F52" s="4"/>
      <c r="G52" s="4"/>
      <c r="H52" s="4">
        <f t="shared" si="0"/>
        <v>14.24</v>
      </c>
      <c r="I52" s="4" t="s">
        <v>68</v>
      </c>
      <c r="J52" s="4">
        <v>14.24</v>
      </c>
      <c r="K52" s="4">
        <v>50</v>
      </c>
      <c r="L52" s="4" t="s">
        <v>42</v>
      </c>
    </row>
    <row r="53" ht="30" customHeight="1" spans="1:12">
      <c r="A53" s="5" t="s">
        <v>69</v>
      </c>
      <c r="B53" s="6" t="s">
        <v>70</v>
      </c>
      <c r="C53" s="6"/>
      <c r="D53" s="6"/>
      <c r="E53" s="6"/>
      <c r="F53" s="6"/>
      <c r="G53" s="6"/>
      <c r="H53" s="6"/>
      <c r="I53" s="6"/>
      <c r="J53" s="6"/>
      <c r="K53" s="6"/>
      <c r="L53" s="6"/>
    </row>
    <row r="54" ht="20" customHeight="1" spans="1:12">
      <c r="A54" s="7"/>
      <c r="B54" s="8" t="s">
        <v>71</v>
      </c>
      <c r="C54" s="8"/>
      <c r="D54" s="8"/>
      <c r="E54" s="8"/>
      <c r="F54" s="8"/>
      <c r="G54" s="8"/>
      <c r="H54" s="8"/>
      <c r="I54" s="8"/>
      <c r="J54" s="8"/>
      <c r="K54" s="8"/>
      <c r="L54" s="8"/>
    </row>
  </sheetData>
  <mergeCells count="3">
    <mergeCell ref="A1:L1"/>
    <mergeCell ref="B53:L53"/>
    <mergeCell ref="B54:L54"/>
  </mergeCells>
  <pageMargins left="0.511805555555556" right="0.314583333333333" top="0.393055555555556" bottom="0.39305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之辰</cp:lastModifiedBy>
  <dcterms:created xsi:type="dcterms:W3CDTF">2024-04-20T07:14:00Z</dcterms:created>
  <dcterms:modified xsi:type="dcterms:W3CDTF">2024-04-22T03:56:36Z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2A66BD7677364DC3A9296476B7A06769</vt:lpwstr>
  </property>
  <property fmtid="{D5CDD505-2E9C-101B-9397-08002B2CF9AE}" pid="3" name="KSOProductBuildVer">
    <vt:lpwstr>2052-11.8.2.10972</vt:lpwstr>
  </property>
</Properties>
</file>