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J5" i="1"/>
  <c r="J6"/>
  <c r="J7"/>
  <c r="J8"/>
  <c r="J9"/>
  <c r="J4"/>
  <c r="G5"/>
  <c r="G6"/>
  <c r="G7"/>
  <c r="G8"/>
  <c r="G9"/>
  <c r="G4"/>
  <c r="J43"/>
  <c r="J44"/>
  <c r="J45"/>
  <c r="J46"/>
  <c r="J47"/>
  <c r="J42"/>
  <c r="G43"/>
  <c r="G44"/>
  <c r="G45"/>
  <c r="G46"/>
  <c r="G47"/>
  <c r="G42"/>
  <c r="J32"/>
  <c r="K32" s="1"/>
  <c r="J49"/>
  <c r="K49" s="1"/>
  <c r="J52"/>
  <c r="K52" s="1"/>
  <c r="J50"/>
  <c r="K50" s="1"/>
  <c r="J51"/>
  <c r="K51" s="1"/>
  <c r="J48"/>
  <c r="K48" s="1"/>
  <c r="J38"/>
  <c r="K38" s="1"/>
  <c r="J40"/>
  <c r="K40" s="1"/>
  <c r="J35"/>
  <c r="K35" s="1"/>
  <c r="J41"/>
  <c r="K41" s="1"/>
  <c r="J39"/>
  <c r="K39" s="1"/>
  <c r="J37"/>
  <c r="K37" s="1"/>
  <c r="J36"/>
  <c r="K36" s="1"/>
  <c r="J21"/>
  <c r="K21" s="1"/>
  <c r="J13"/>
  <c r="K13" s="1"/>
  <c r="J17"/>
  <c r="K17" s="1"/>
  <c r="J18"/>
  <c r="K18" s="1"/>
  <c r="J14"/>
  <c r="K14" s="1"/>
  <c r="J22"/>
  <c r="K22" s="1"/>
  <c r="J10"/>
  <c r="K10" s="1"/>
  <c r="J11"/>
  <c r="K11" s="1"/>
  <c r="J15"/>
  <c r="K15" s="1"/>
  <c r="J12"/>
  <c r="K12" s="1"/>
  <c r="J19"/>
  <c r="K19" s="1"/>
  <c r="J16"/>
  <c r="K16" s="1"/>
  <c r="J33"/>
  <c r="K33" s="1"/>
  <c r="J34"/>
  <c r="K34" s="1"/>
  <c r="J26"/>
  <c r="K26" s="1"/>
  <c r="J24"/>
  <c r="K24" s="1"/>
  <c r="J31"/>
  <c r="K31" s="1"/>
  <c r="J29"/>
  <c r="K29" s="1"/>
  <c r="J23"/>
  <c r="K23" s="1"/>
  <c r="J28"/>
  <c r="K28" s="1"/>
  <c r="J27"/>
  <c r="K27" s="1"/>
  <c r="J25"/>
  <c r="K25" s="1"/>
  <c r="J30"/>
  <c r="K30" s="1"/>
  <c r="J20"/>
  <c r="K20" s="1"/>
  <c r="K46" l="1"/>
  <c r="K8"/>
  <c r="K47"/>
  <c r="K43"/>
  <c r="K9"/>
  <c r="K5"/>
  <c r="K42"/>
  <c r="K44"/>
  <c r="K4"/>
  <c r="K6"/>
  <c r="K45"/>
  <c r="K7"/>
</calcChain>
</file>

<file path=xl/sharedStrings.xml><?xml version="1.0" encoding="utf-8"?>
<sst xmlns="http://schemas.openxmlformats.org/spreadsheetml/2006/main" count="129" uniqueCount="75">
  <si>
    <t>招聘岗位</t>
    <phoneticPr fontId="1" type="noConversion"/>
  </si>
  <si>
    <t>招聘人数(人)</t>
    <phoneticPr fontId="1" type="noConversion"/>
  </si>
  <si>
    <t>序号</t>
    <phoneticPr fontId="1" type="noConversion"/>
  </si>
  <si>
    <t>考生姓名</t>
    <phoneticPr fontId="1" type="noConversion"/>
  </si>
  <si>
    <t>笔试成绩</t>
    <phoneticPr fontId="1" type="noConversion"/>
  </si>
  <si>
    <t>笔试成绩占比</t>
    <phoneticPr fontId="1" type="noConversion"/>
  </si>
  <si>
    <t>折算后笔试成绩</t>
    <phoneticPr fontId="1" type="noConversion"/>
  </si>
  <si>
    <t>面试成绩</t>
    <phoneticPr fontId="1" type="noConversion"/>
  </si>
  <si>
    <t>面试成绩占比</t>
    <phoneticPr fontId="1" type="noConversion"/>
  </si>
  <si>
    <t>折算后面试成绩</t>
    <phoneticPr fontId="1" type="noConversion"/>
  </si>
  <si>
    <t>总成绩</t>
    <phoneticPr fontId="1" type="noConversion"/>
  </si>
  <si>
    <t>备注</t>
    <phoneticPr fontId="1" type="noConversion"/>
  </si>
  <si>
    <t>笔试</t>
    <phoneticPr fontId="1" type="noConversion"/>
  </si>
  <si>
    <t>面试</t>
    <phoneticPr fontId="1" type="noConversion"/>
  </si>
  <si>
    <t>进入考核</t>
    <phoneticPr fontId="1" type="noConversion"/>
  </si>
  <si>
    <t>总成绩
排名</t>
    <phoneticPr fontId="1" type="noConversion"/>
  </si>
  <si>
    <t>免  笔  试</t>
    <phoneticPr fontId="1" type="noConversion"/>
  </si>
  <si>
    <t>广西壮族自治区三〇五核地质大队2024年度公开招聘工作人员面试成绩及总成绩排名表</t>
    <phoneticPr fontId="1" type="noConversion"/>
  </si>
  <si>
    <t>202301101-财务综合管理岗</t>
    <phoneticPr fontId="1" type="noConversion"/>
  </si>
  <si>
    <t>黄业凤</t>
  </si>
  <si>
    <t>黄佳灵</t>
  </si>
  <si>
    <t>邓天婷</t>
  </si>
  <si>
    <t>周裙艳</t>
  </si>
  <si>
    <t>蓝翠樱</t>
  </si>
  <si>
    <t>何美霞</t>
  </si>
  <si>
    <t>202301201—核地质勘查岗</t>
    <phoneticPr fontId="1" type="noConversion"/>
  </si>
  <si>
    <t>韦建行</t>
  </si>
  <si>
    <t>毛桦</t>
  </si>
  <si>
    <t>文斓</t>
  </si>
  <si>
    <t>刘坤华</t>
  </si>
  <si>
    <t>杨森</t>
  </si>
  <si>
    <t>肖文彬</t>
  </si>
  <si>
    <t>黄志伟</t>
  </si>
  <si>
    <t>梁吉</t>
  </si>
  <si>
    <t>梁育晟</t>
  </si>
  <si>
    <t>梁建彬</t>
  </si>
  <si>
    <t>梁研</t>
  </si>
  <si>
    <t>谢立科</t>
  </si>
  <si>
    <t>谭梦雅</t>
  </si>
  <si>
    <t>202301202—水工环地质岗</t>
    <phoneticPr fontId="1" type="noConversion"/>
  </si>
  <si>
    <t>叶候园</t>
  </si>
  <si>
    <t>劳明凤</t>
  </si>
  <si>
    <t>李寅楚</t>
  </si>
  <si>
    <t>杨宏宇</t>
  </si>
  <si>
    <t>陈光晅</t>
  </si>
  <si>
    <t>林万鹏</t>
  </si>
  <si>
    <t>柳德鹏</t>
  </si>
  <si>
    <t>姜梅英</t>
  </si>
  <si>
    <t>翁俊锦</t>
  </si>
  <si>
    <t>覃锐</t>
  </si>
  <si>
    <t>曾孟江</t>
  </si>
  <si>
    <t>谭志诚</t>
  </si>
  <si>
    <t>202301203—放射性物探岗</t>
    <phoneticPr fontId="1" type="noConversion"/>
  </si>
  <si>
    <t>刘阳</t>
  </si>
  <si>
    <t>刘海波</t>
  </si>
  <si>
    <t>李亚川</t>
  </si>
  <si>
    <t>杨陆锐</t>
  </si>
  <si>
    <t>岑奇开</t>
  </si>
  <si>
    <t>莫训军</t>
  </si>
  <si>
    <t>雍成起</t>
  </si>
  <si>
    <t>杨洁洺</t>
  </si>
  <si>
    <t>蓝启强</t>
  </si>
  <si>
    <t>何深芳</t>
  </si>
  <si>
    <t>林云仕</t>
  </si>
  <si>
    <t>张曼琪</t>
  </si>
  <si>
    <t>龚冠劲</t>
  </si>
  <si>
    <t>202301204—测绘技术岗</t>
    <phoneticPr fontId="1" type="noConversion"/>
  </si>
  <si>
    <t>202301401—人力资源管理中级职称岗</t>
    <phoneticPr fontId="1" type="noConversion"/>
  </si>
  <si>
    <t>卢姚余</t>
  </si>
  <si>
    <t>李云昊</t>
  </si>
  <si>
    <t>周柯宏</t>
  </si>
  <si>
    <t>韩晓艳</t>
  </si>
  <si>
    <t>詹海斌</t>
  </si>
  <si>
    <t>缺考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</si>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</sst>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"/>
  <sheetViews>
    <sheetView tabSelected="1" view="pageLayout" workbookViewId="0">
      <selection activeCell="S44" sqref="S44"/>
    </sheetView>
  </sheetViews>
  <sheetFormatPr defaultRowHeight="13.5"/>
  <cols>
    <col min="1" max="1" width="27.75" customWidth="1"/>
    <col min="2" max="2" width="7.875" customWidth="1"/>
    <col min="3" max="3" width="6.875" customWidth="1"/>
    <col min="4" max="4" width="12.25" customWidth="1"/>
    <col min="5" max="5" width="8.875" customWidth="1"/>
    <col min="7" max="7" width="9.875" customWidth="1"/>
    <col min="10" max="10" width="10.25" customWidth="1"/>
    <col min="12" max="12" width="8.25" customWidth="1"/>
    <col min="13" max="13" width="11.5" customWidth="1"/>
  </cols>
  <sheetData>
    <row r="1" spans="1:14" ht="42.6" customHeight="1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ht="31.9" customHeight="1">
      <c r="A2" s="28" t="s">
        <v>0</v>
      </c>
      <c r="B2" s="28" t="s">
        <v>1</v>
      </c>
      <c r="C2" s="28" t="s">
        <v>2</v>
      </c>
      <c r="D2" s="28" t="s">
        <v>3</v>
      </c>
      <c r="E2" s="27" t="s">
        <v>12</v>
      </c>
      <c r="F2" s="27"/>
      <c r="G2" s="27"/>
      <c r="H2" s="27" t="s">
        <v>13</v>
      </c>
      <c r="I2" s="27"/>
      <c r="J2" s="27"/>
      <c r="K2" s="28" t="s">
        <v>10</v>
      </c>
      <c r="L2" s="28" t="s">
        <v>15</v>
      </c>
      <c r="M2" s="28" t="s">
        <v>11</v>
      </c>
    </row>
    <row r="3" spans="1:14" ht="42.75" customHeight="1">
      <c r="A3" s="28"/>
      <c r="B3" s="28"/>
      <c r="C3" s="28"/>
      <c r="D3" s="28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8"/>
      <c r="L3" s="28"/>
      <c r="M3" s="28"/>
      <c r="N3" s="6"/>
    </row>
    <row r="4" spans="1:14" ht="24" customHeight="1">
      <c r="A4" s="19" t="s">
        <v>18</v>
      </c>
      <c r="B4" s="23">
        <v>2</v>
      </c>
      <c r="C4" s="3">
        <v>1</v>
      </c>
      <c r="D4" s="3" t="s">
        <v>20</v>
      </c>
      <c r="E4" s="3">
        <v>79.5</v>
      </c>
      <c r="F4" s="4">
        <v>0.4</v>
      </c>
      <c r="G4" s="8">
        <f>E4*F4</f>
        <v>31.8</v>
      </c>
      <c r="H4" s="5">
        <v>79.599999999999994</v>
      </c>
      <c r="I4" s="4">
        <v>0.6</v>
      </c>
      <c r="J4" s="5">
        <f>H4*I4</f>
        <v>47.76</v>
      </c>
      <c r="K4" s="5">
        <f>G4+J4</f>
        <v>79.56</v>
      </c>
      <c r="L4" s="3">
        <v>1</v>
      </c>
      <c r="M4" s="3" t="s">
        <v>14</v>
      </c>
    </row>
    <row r="5" spans="1:14" ht="21.6" customHeight="1">
      <c r="A5" s="20"/>
      <c r="B5" s="24"/>
      <c r="C5" s="12">
        <v>2</v>
      </c>
      <c r="D5" s="3" t="s">
        <v>19</v>
      </c>
      <c r="E5" s="3">
        <v>83.5</v>
      </c>
      <c r="F5" s="4">
        <v>0.4</v>
      </c>
      <c r="G5" s="8">
        <f t="shared" ref="G5:G9" si="0">E5*F5</f>
        <v>33.4</v>
      </c>
      <c r="H5" s="5">
        <v>76.599999999999994</v>
      </c>
      <c r="I5" s="4">
        <v>0.6</v>
      </c>
      <c r="J5" s="5">
        <f t="shared" ref="J5:J9" si="1">H5*I5</f>
        <v>45.959999999999994</v>
      </c>
      <c r="K5" s="5">
        <f t="shared" ref="K5:K9" si="2">G5+J5</f>
        <v>79.359999999999985</v>
      </c>
      <c r="L5" s="12">
        <v>2</v>
      </c>
      <c r="M5" s="11" t="s">
        <v>14</v>
      </c>
    </row>
    <row r="6" spans="1:14" ht="21.6" customHeight="1">
      <c r="A6" s="20"/>
      <c r="B6" s="24"/>
      <c r="C6" s="12">
        <v>3</v>
      </c>
      <c r="D6" s="3" t="s">
        <v>21</v>
      </c>
      <c r="E6" s="3">
        <v>78.5</v>
      </c>
      <c r="F6" s="4">
        <v>0.4</v>
      </c>
      <c r="G6" s="8">
        <f t="shared" si="0"/>
        <v>31.400000000000002</v>
      </c>
      <c r="H6" s="5">
        <v>79.599999999999994</v>
      </c>
      <c r="I6" s="4">
        <v>0.6</v>
      </c>
      <c r="J6" s="5">
        <f t="shared" si="1"/>
        <v>47.76</v>
      </c>
      <c r="K6" s="5">
        <f t="shared" si="2"/>
        <v>79.16</v>
      </c>
      <c r="L6" s="12">
        <v>3</v>
      </c>
      <c r="M6" s="3"/>
    </row>
    <row r="7" spans="1:14" ht="21.6" customHeight="1">
      <c r="A7" s="20"/>
      <c r="B7" s="24"/>
      <c r="C7" s="12">
        <v>4</v>
      </c>
      <c r="D7" s="3" t="s">
        <v>24</v>
      </c>
      <c r="E7" s="3">
        <v>72.5</v>
      </c>
      <c r="F7" s="4">
        <v>0.4</v>
      </c>
      <c r="G7" s="8">
        <f t="shared" si="0"/>
        <v>29</v>
      </c>
      <c r="H7" s="5">
        <v>83.4</v>
      </c>
      <c r="I7" s="4">
        <v>0.6</v>
      </c>
      <c r="J7" s="5">
        <f t="shared" si="1"/>
        <v>50.04</v>
      </c>
      <c r="K7" s="5">
        <f t="shared" si="2"/>
        <v>79.039999999999992</v>
      </c>
      <c r="L7" s="12">
        <v>4</v>
      </c>
      <c r="M7" s="3"/>
    </row>
    <row r="8" spans="1:14" ht="21.6" customHeight="1">
      <c r="A8" s="20"/>
      <c r="B8" s="24"/>
      <c r="C8" s="12">
        <v>5</v>
      </c>
      <c r="D8" s="3" t="s">
        <v>23</v>
      </c>
      <c r="E8" s="3">
        <v>76</v>
      </c>
      <c r="F8" s="4">
        <v>0.4</v>
      </c>
      <c r="G8" s="8">
        <f t="shared" si="0"/>
        <v>30.400000000000002</v>
      </c>
      <c r="H8" s="5">
        <v>76.2</v>
      </c>
      <c r="I8" s="4">
        <v>0.6</v>
      </c>
      <c r="J8" s="5">
        <f t="shared" si="1"/>
        <v>45.72</v>
      </c>
      <c r="K8" s="5">
        <f t="shared" si="2"/>
        <v>76.12</v>
      </c>
      <c r="L8" s="12">
        <v>5</v>
      </c>
      <c r="M8" s="3"/>
    </row>
    <row r="9" spans="1:14" ht="21.6" customHeight="1">
      <c r="A9" s="21"/>
      <c r="B9" s="25"/>
      <c r="C9" s="12">
        <v>6</v>
      </c>
      <c r="D9" s="3" t="s">
        <v>22</v>
      </c>
      <c r="E9" s="3">
        <v>76.5</v>
      </c>
      <c r="F9" s="4">
        <v>0.4</v>
      </c>
      <c r="G9" s="8">
        <f t="shared" si="0"/>
        <v>30.6</v>
      </c>
      <c r="H9" s="5">
        <v>71.2</v>
      </c>
      <c r="I9" s="4">
        <v>0.6</v>
      </c>
      <c r="J9" s="5">
        <f t="shared" si="1"/>
        <v>42.72</v>
      </c>
      <c r="K9" s="5">
        <f t="shared" si="2"/>
        <v>73.319999999999993</v>
      </c>
      <c r="L9" s="12">
        <v>6</v>
      </c>
      <c r="M9" s="3"/>
    </row>
    <row r="10" spans="1:14" ht="21.6" customHeight="1">
      <c r="A10" s="23" t="s">
        <v>25</v>
      </c>
      <c r="B10" s="23">
        <v>3</v>
      </c>
      <c r="C10" s="11">
        <v>1</v>
      </c>
      <c r="D10" s="11" t="s">
        <v>33</v>
      </c>
      <c r="E10" s="22" t="s">
        <v>16</v>
      </c>
      <c r="F10" s="22"/>
      <c r="G10" s="22"/>
      <c r="H10" s="5">
        <v>82.2</v>
      </c>
      <c r="I10" s="4">
        <v>1</v>
      </c>
      <c r="J10" s="5">
        <f t="shared" ref="J10:J20" si="3">H10</f>
        <v>82.2</v>
      </c>
      <c r="K10" s="5">
        <f t="shared" ref="K10:K20" si="4">J10</f>
        <v>82.2</v>
      </c>
      <c r="L10" s="11">
        <v>1</v>
      </c>
      <c r="M10" s="12" t="s">
        <v>14</v>
      </c>
    </row>
    <row r="11" spans="1:14" ht="21.6" customHeight="1">
      <c r="A11" s="24"/>
      <c r="B11" s="24"/>
      <c r="C11" s="12">
        <v>2</v>
      </c>
      <c r="D11" s="11" t="s">
        <v>34</v>
      </c>
      <c r="E11" s="22" t="s">
        <v>16</v>
      </c>
      <c r="F11" s="22"/>
      <c r="G11" s="22"/>
      <c r="H11" s="5">
        <v>80.2</v>
      </c>
      <c r="I11" s="4">
        <v>1</v>
      </c>
      <c r="J11" s="5">
        <f t="shared" si="3"/>
        <v>80.2</v>
      </c>
      <c r="K11" s="5">
        <f t="shared" si="4"/>
        <v>80.2</v>
      </c>
      <c r="L11" s="11">
        <v>2</v>
      </c>
      <c r="M11" s="12" t="s">
        <v>14</v>
      </c>
    </row>
    <row r="12" spans="1:14" ht="21.6" customHeight="1">
      <c r="A12" s="24"/>
      <c r="B12" s="24"/>
      <c r="C12" s="12">
        <v>3</v>
      </c>
      <c r="D12" s="11" t="s">
        <v>36</v>
      </c>
      <c r="E12" s="22" t="s">
        <v>16</v>
      </c>
      <c r="F12" s="22"/>
      <c r="G12" s="22"/>
      <c r="H12" s="5">
        <v>80</v>
      </c>
      <c r="I12" s="4">
        <v>1</v>
      </c>
      <c r="J12" s="5">
        <f t="shared" si="3"/>
        <v>80</v>
      </c>
      <c r="K12" s="5">
        <f t="shared" si="4"/>
        <v>80</v>
      </c>
      <c r="L12" s="11">
        <v>3</v>
      </c>
      <c r="M12" s="12" t="s">
        <v>14</v>
      </c>
    </row>
    <row r="13" spans="1:14" ht="21.6" customHeight="1">
      <c r="A13" s="24"/>
      <c r="B13" s="24"/>
      <c r="C13" s="12">
        <v>4</v>
      </c>
      <c r="D13" s="11" t="s">
        <v>28</v>
      </c>
      <c r="E13" s="22" t="s">
        <v>16</v>
      </c>
      <c r="F13" s="22"/>
      <c r="G13" s="22"/>
      <c r="H13" s="5">
        <v>79.8</v>
      </c>
      <c r="I13" s="4">
        <v>1</v>
      </c>
      <c r="J13" s="5">
        <f t="shared" si="3"/>
        <v>79.8</v>
      </c>
      <c r="K13" s="5">
        <f t="shared" si="4"/>
        <v>79.8</v>
      </c>
      <c r="L13" s="11">
        <v>4</v>
      </c>
      <c r="M13" s="3"/>
    </row>
    <row r="14" spans="1:14" ht="21.6" customHeight="1">
      <c r="A14" s="24"/>
      <c r="B14" s="24"/>
      <c r="C14" s="12">
        <v>5</v>
      </c>
      <c r="D14" s="11" t="s">
        <v>31</v>
      </c>
      <c r="E14" s="22" t="s">
        <v>16</v>
      </c>
      <c r="F14" s="22"/>
      <c r="G14" s="22"/>
      <c r="H14" s="5">
        <v>75.8</v>
      </c>
      <c r="I14" s="4">
        <v>1</v>
      </c>
      <c r="J14" s="5">
        <f t="shared" si="3"/>
        <v>75.8</v>
      </c>
      <c r="K14" s="5">
        <f t="shared" si="4"/>
        <v>75.8</v>
      </c>
      <c r="L14" s="11">
        <v>5</v>
      </c>
      <c r="M14" s="3"/>
    </row>
    <row r="15" spans="1:14" ht="21.6" customHeight="1">
      <c r="A15" s="24"/>
      <c r="B15" s="24"/>
      <c r="C15" s="12">
        <v>6</v>
      </c>
      <c r="D15" s="11" t="s">
        <v>35</v>
      </c>
      <c r="E15" s="22" t="s">
        <v>16</v>
      </c>
      <c r="F15" s="22"/>
      <c r="G15" s="22"/>
      <c r="H15" s="5">
        <v>72.2</v>
      </c>
      <c r="I15" s="4">
        <v>1</v>
      </c>
      <c r="J15" s="5">
        <f t="shared" si="3"/>
        <v>72.2</v>
      </c>
      <c r="K15" s="5">
        <f t="shared" si="4"/>
        <v>72.2</v>
      </c>
      <c r="L15" s="11">
        <v>6</v>
      </c>
      <c r="M15" s="3"/>
    </row>
    <row r="16" spans="1:14" ht="21.6" customHeight="1">
      <c r="A16" s="24"/>
      <c r="B16" s="24"/>
      <c r="C16" s="12">
        <v>7</v>
      </c>
      <c r="D16" s="11" t="s">
        <v>38</v>
      </c>
      <c r="E16" s="22" t="s">
        <v>16</v>
      </c>
      <c r="F16" s="22"/>
      <c r="G16" s="22"/>
      <c r="H16" s="5">
        <v>70</v>
      </c>
      <c r="I16" s="4">
        <v>1</v>
      </c>
      <c r="J16" s="5">
        <f t="shared" si="3"/>
        <v>70</v>
      </c>
      <c r="K16" s="5">
        <f t="shared" si="4"/>
        <v>70</v>
      </c>
      <c r="L16" s="11">
        <v>7</v>
      </c>
      <c r="M16" s="3"/>
    </row>
    <row r="17" spans="1:13" ht="21.6" customHeight="1">
      <c r="A17" s="24"/>
      <c r="B17" s="24"/>
      <c r="C17" s="12">
        <v>8</v>
      </c>
      <c r="D17" s="11" t="s">
        <v>29</v>
      </c>
      <c r="E17" s="22" t="s">
        <v>16</v>
      </c>
      <c r="F17" s="22"/>
      <c r="G17" s="22"/>
      <c r="H17" s="5">
        <v>63.8</v>
      </c>
      <c r="I17" s="4">
        <v>1</v>
      </c>
      <c r="J17" s="5">
        <f t="shared" si="3"/>
        <v>63.8</v>
      </c>
      <c r="K17" s="5">
        <f t="shared" si="4"/>
        <v>63.8</v>
      </c>
      <c r="L17" s="11">
        <v>8</v>
      </c>
      <c r="M17" s="3"/>
    </row>
    <row r="18" spans="1:13" ht="21.6" customHeight="1">
      <c r="A18" s="24"/>
      <c r="B18" s="24"/>
      <c r="C18" s="12">
        <v>9</v>
      </c>
      <c r="D18" s="11" t="s">
        <v>30</v>
      </c>
      <c r="E18" s="22" t="s">
        <v>16</v>
      </c>
      <c r="F18" s="22"/>
      <c r="G18" s="22"/>
      <c r="H18" s="5">
        <v>63.8</v>
      </c>
      <c r="I18" s="4">
        <v>1</v>
      </c>
      <c r="J18" s="5">
        <f t="shared" si="3"/>
        <v>63.8</v>
      </c>
      <c r="K18" s="5">
        <f t="shared" si="4"/>
        <v>63.8</v>
      </c>
      <c r="L18" s="11">
        <v>8</v>
      </c>
      <c r="M18" s="3"/>
    </row>
    <row r="19" spans="1:13" ht="21.6" customHeight="1">
      <c r="A19" s="24"/>
      <c r="B19" s="24"/>
      <c r="C19" s="12">
        <v>10</v>
      </c>
      <c r="D19" s="11" t="s">
        <v>37</v>
      </c>
      <c r="E19" s="22" t="s">
        <v>16</v>
      </c>
      <c r="F19" s="22"/>
      <c r="G19" s="22"/>
      <c r="H19" s="5">
        <v>62.4</v>
      </c>
      <c r="I19" s="4">
        <v>1</v>
      </c>
      <c r="J19" s="5">
        <f t="shared" si="3"/>
        <v>62.4</v>
      </c>
      <c r="K19" s="5">
        <f t="shared" si="4"/>
        <v>62.4</v>
      </c>
      <c r="L19" s="11">
        <v>10</v>
      </c>
      <c r="M19" s="3"/>
    </row>
    <row r="20" spans="1:13" ht="21.6" customHeight="1">
      <c r="A20" s="24"/>
      <c r="B20" s="24"/>
      <c r="C20" s="12">
        <v>11</v>
      </c>
      <c r="D20" s="11" t="s">
        <v>26</v>
      </c>
      <c r="E20" s="22" t="s">
        <v>16</v>
      </c>
      <c r="F20" s="22"/>
      <c r="G20" s="22"/>
      <c r="H20" s="5" t="s">
        <v>73</v>
      </c>
      <c r="I20" s="4">
        <v>1</v>
      </c>
      <c r="J20" s="5" t="str">
        <f t="shared" si="3"/>
        <v>缺考</v>
      </c>
      <c r="K20" s="5" t="str">
        <f t="shared" si="4"/>
        <v>缺考</v>
      </c>
      <c r="L20" s="3"/>
      <c r="M20" s="3"/>
    </row>
    <row r="21" spans="1:13" ht="21.6" customHeight="1">
      <c r="A21" s="24"/>
      <c r="B21" s="24"/>
      <c r="C21" s="12">
        <v>12</v>
      </c>
      <c r="D21" s="11" t="s">
        <v>27</v>
      </c>
      <c r="E21" s="22" t="s">
        <v>16</v>
      </c>
      <c r="F21" s="22"/>
      <c r="G21" s="22"/>
      <c r="H21" s="5" t="s">
        <v>73</v>
      </c>
      <c r="I21" s="4">
        <v>1</v>
      </c>
      <c r="J21" s="5" t="str">
        <f t="shared" ref="J21:J34" si="5">H21</f>
        <v>缺考</v>
      </c>
      <c r="K21" s="5" t="str">
        <f t="shared" ref="K21:K34" si="6">J21</f>
        <v>缺考</v>
      </c>
      <c r="L21" s="11"/>
      <c r="M21" s="3"/>
    </row>
    <row r="22" spans="1:13" ht="21.6" customHeight="1">
      <c r="A22" s="25"/>
      <c r="B22" s="25"/>
      <c r="C22" s="12">
        <v>13</v>
      </c>
      <c r="D22" s="11" t="s">
        <v>32</v>
      </c>
      <c r="E22" s="22" t="s">
        <v>16</v>
      </c>
      <c r="F22" s="22"/>
      <c r="G22" s="22"/>
      <c r="H22" s="16" t="s">
        <v>74</v>
      </c>
      <c r="I22" s="15">
        <v>1</v>
      </c>
      <c r="J22" s="16" t="str">
        <f t="shared" si="5"/>
        <v>缺考</v>
      </c>
      <c r="K22" s="16" t="str">
        <f t="shared" si="6"/>
        <v>缺考</v>
      </c>
      <c r="L22" s="11"/>
      <c r="M22" s="3"/>
    </row>
    <row r="23" spans="1:13" ht="21.6" customHeight="1">
      <c r="A23" s="23" t="s">
        <v>39</v>
      </c>
      <c r="B23" s="29">
        <v>3</v>
      </c>
      <c r="C23" s="7">
        <v>1</v>
      </c>
      <c r="D23" s="11" t="s">
        <v>47</v>
      </c>
      <c r="E23" s="22" t="s">
        <v>16</v>
      </c>
      <c r="F23" s="22"/>
      <c r="G23" s="22"/>
      <c r="H23" s="5">
        <v>86.8</v>
      </c>
      <c r="I23" s="4">
        <v>1</v>
      </c>
      <c r="J23" s="5">
        <f t="shared" ref="J23:J31" si="7">H23</f>
        <v>86.8</v>
      </c>
      <c r="K23" s="5">
        <f t="shared" ref="K23:K31" si="8">J23</f>
        <v>86.8</v>
      </c>
      <c r="L23" s="3">
        <v>1</v>
      </c>
      <c r="M23" s="12" t="s">
        <v>14</v>
      </c>
    </row>
    <row r="24" spans="1:13" ht="21.6" customHeight="1">
      <c r="A24" s="24"/>
      <c r="B24" s="30"/>
      <c r="C24" s="17">
        <v>2</v>
      </c>
      <c r="D24" s="11" t="s">
        <v>44</v>
      </c>
      <c r="E24" s="22" t="s">
        <v>16</v>
      </c>
      <c r="F24" s="22"/>
      <c r="G24" s="22"/>
      <c r="H24" s="5">
        <v>83.6</v>
      </c>
      <c r="I24" s="4">
        <v>1</v>
      </c>
      <c r="J24" s="5">
        <f t="shared" si="7"/>
        <v>83.6</v>
      </c>
      <c r="K24" s="5">
        <f t="shared" si="8"/>
        <v>83.6</v>
      </c>
      <c r="L24" s="3">
        <v>2</v>
      </c>
      <c r="M24" s="12" t="s">
        <v>14</v>
      </c>
    </row>
    <row r="25" spans="1:13" ht="21.6" customHeight="1">
      <c r="A25" s="24"/>
      <c r="B25" s="30"/>
      <c r="C25" s="17">
        <v>3</v>
      </c>
      <c r="D25" s="11" t="s">
        <v>50</v>
      </c>
      <c r="E25" s="22" t="s">
        <v>16</v>
      </c>
      <c r="F25" s="22"/>
      <c r="G25" s="22"/>
      <c r="H25" s="5">
        <v>81</v>
      </c>
      <c r="I25" s="4">
        <v>1</v>
      </c>
      <c r="J25" s="5">
        <f t="shared" si="7"/>
        <v>81</v>
      </c>
      <c r="K25" s="5">
        <f t="shared" si="8"/>
        <v>81</v>
      </c>
      <c r="L25" s="3">
        <v>3</v>
      </c>
      <c r="M25" s="12" t="s">
        <v>14</v>
      </c>
    </row>
    <row r="26" spans="1:13" ht="21.6" customHeight="1">
      <c r="A26" s="24"/>
      <c r="B26" s="30"/>
      <c r="C26" s="17">
        <v>4</v>
      </c>
      <c r="D26" s="11" t="s">
        <v>43</v>
      </c>
      <c r="E26" s="22" t="s">
        <v>16</v>
      </c>
      <c r="F26" s="22"/>
      <c r="G26" s="22"/>
      <c r="H26" s="5">
        <v>79.400000000000006</v>
      </c>
      <c r="I26" s="4">
        <v>1</v>
      </c>
      <c r="J26" s="5">
        <f t="shared" si="7"/>
        <v>79.400000000000006</v>
      </c>
      <c r="K26" s="5">
        <f t="shared" si="8"/>
        <v>79.400000000000006</v>
      </c>
      <c r="L26" s="3">
        <v>4</v>
      </c>
      <c r="M26" s="3"/>
    </row>
    <row r="27" spans="1:13" ht="21.6" customHeight="1">
      <c r="A27" s="24"/>
      <c r="B27" s="30"/>
      <c r="C27" s="17">
        <v>5</v>
      </c>
      <c r="D27" s="11" t="s">
        <v>49</v>
      </c>
      <c r="E27" s="22" t="s">
        <v>16</v>
      </c>
      <c r="F27" s="22"/>
      <c r="G27" s="22"/>
      <c r="H27" s="5">
        <v>76</v>
      </c>
      <c r="I27" s="4">
        <v>1</v>
      </c>
      <c r="J27" s="5">
        <f t="shared" si="7"/>
        <v>76</v>
      </c>
      <c r="K27" s="5">
        <f t="shared" si="8"/>
        <v>76</v>
      </c>
      <c r="L27" s="3">
        <v>5</v>
      </c>
      <c r="M27" s="3"/>
    </row>
    <row r="28" spans="1:13" ht="21.6" customHeight="1">
      <c r="A28" s="24"/>
      <c r="B28" s="30"/>
      <c r="C28" s="17">
        <v>6</v>
      </c>
      <c r="D28" s="11" t="s">
        <v>48</v>
      </c>
      <c r="E28" s="22" t="s">
        <v>16</v>
      </c>
      <c r="F28" s="22"/>
      <c r="G28" s="22"/>
      <c r="H28" s="5">
        <v>75.8</v>
      </c>
      <c r="I28" s="4">
        <v>1</v>
      </c>
      <c r="J28" s="5">
        <f t="shared" si="7"/>
        <v>75.8</v>
      </c>
      <c r="K28" s="5">
        <f t="shared" si="8"/>
        <v>75.8</v>
      </c>
      <c r="L28" s="3">
        <v>6</v>
      </c>
      <c r="M28" s="3"/>
    </row>
    <row r="29" spans="1:13" ht="21.6" customHeight="1">
      <c r="A29" s="24"/>
      <c r="B29" s="30"/>
      <c r="C29" s="17">
        <v>7</v>
      </c>
      <c r="D29" s="11" t="s">
        <v>46</v>
      </c>
      <c r="E29" s="22" t="s">
        <v>16</v>
      </c>
      <c r="F29" s="22"/>
      <c r="G29" s="22"/>
      <c r="H29" s="5">
        <v>69.8</v>
      </c>
      <c r="I29" s="4">
        <v>1</v>
      </c>
      <c r="J29" s="5">
        <f t="shared" si="7"/>
        <v>69.8</v>
      </c>
      <c r="K29" s="5">
        <f t="shared" si="8"/>
        <v>69.8</v>
      </c>
      <c r="L29" s="3">
        <v>7</v>
      </c>
      <c r="M29" s="3"/>
    </row>
    <row r="30" spans="1:13" ht="21.6" customHeight="1">
      <c r="A30" s="24"/>
      <c r="B30" s="30"/>
      <c r="C30" s="17">
        <v>8</v>
      </c>
      <c r="D30" s="11" t="s">
        <v>51</v>
      </c>
      <c r="E30" s="22" t="s">
        <v>16</v>
      </c>
      <c r="F30" s="22"/>
      <c r="G30" s="22"/>
      <c r="H30" s="5">
        <v>69.2</v>
      </c>
      <c r="I30" s="4">
        <v>1</v>
      </c>
      <c r="J30" s="5">
        <f t="shared" si="7"/>
        <v>69.2</v>
      </c>
      <c r="K30" s="5">
        <f t="shared" si="8"/>
        <v>69.2</v>
      </c>
      <c r="L30" s="3">
        <v>8</v>
      </c>
      <c r="M30" s="3"/>
    </row>
    <row r="31" spans="1:13" ht="21.6" customHeight="1">
      <c r="A31" s="24"/>
      <c r="B31" s="30"/>
      <c r="C31" s="17">
        <v>9</v>
      </c>
      <c r="D31" s="11" t="s">
        <v>45</v>
      </c>
      <c r="E31" s="22" t="s">
        <v>16</v>
      </c>
      <c r="F31" s="22"/>
      <c r="G31" s="22"/>
      <c r="H31" s="5">
        <v>62</v>
      </c>
      <c r="I31" s="4">
        <v>1</v>
      </c>
      <c r="J31" s="5">
        <f t="shared" si="7"/>
        <v>62</v>
      </c>
      <c r="K31" s="5">
        <f t="shared" si="8"/>
        <v>62</v>
      </c>
      <c r="L31" s="3">
        <v>9</v>
      </c>
      <c r="M31" s="3"/>
    </row>
    <row r="32" spans="1:13" ht="21.6" customHeight="1">
      <c r="A32" s="24"/>
      <c r="B32" s="30"/>
      <c r="C32" s="17">
        <v>10</v>
      </c>
      <c r="D32" s="11" t="s">
        <v>40</v>
      </c>
      <c r="E32" s="22" t="s">
        <v>16</v>
      </c>
      <c r="F32" s="22"/>
      <c r="G32" s="22"/>
      <c r="H32" s="5" t="s">
        <v>73</v>
      </c>
      <c r="I32" s="4">
        <v>1</v>
      </c>
      <c r="J32" s="5" t="str">
        <f t="shared" si="5"/>
        <v>缺考</v>
      </c>
      <c r="K32" s="5" t="str">
        <f t="shared" si="6"/>
        <v>缺考</v>
      </c>
      <c r="L32" s="3"/>
      <c r="M32" s="3"/>
    </row>
    <row r="33" spans="1:13" ht="21.6" customHeight="1">
      <c r="A33" s="24"/>
      <c r="B33" s="30"/>
      <c r="C33" s="17">
        <v>11</v>
      </c>
      <c r="D33" s="11" t="s">
        <v>41</v>
      </c>
      <c r="E33" s="22" t="s">
        <v>16</v>
      </c>
      <c r="F33" s="22"/>
      <c r="G33" s="22"/>
      <c r="H33" s="5" t="s">
        <v>73</v>
      </c>
      <c r="I33" s="4">
        <v>1</v>
      </c>
      <c r="J33" s="5" t="str">
        <f t="shared" si="5"/>
        <v>缺考</v>
      </c>
      <c r="K33" s="5" t="str">
        <f t="shared" si="6"/>
        <v>缺考</v>
      </c>
      <c r="L33" s="3"/>
      <c r="M33" s="3"/>
    </row>
    <row r="34" spans="1:13" ht="21.6" customHeight="1">
      <c r="A34" s="25"/>
      <c r="B34" s="31"/>
      <c r="C34" s="17">
        <v>12</v>
      </c>
      <c r="D34" s="11" t="s">
        <v>42</v>
      </c>
      <c r="E34" s="22" t="s">
        <v>16</v>
      </c>
      <c r="F34" s="22"/>
      <c r="G34" s="22"/>
      <c r="H34" s="5" t="s">
        <v>73</v>
      </c>
      <c r="I34" s="4">
        <v>1</v>
      </c>
      <c r="J34" s="5" t="str">
        <f t="shared" si="5"/>
        <v>缺考</v>
      </c>
      <c r="K34" s="5" t="str">
        <f t="shared" si="6"/>
        <v>缺考</v>
      </c>
      <c r="L34" s="3"/>
      <c r="M34" s="3"/>
    </row>
    <row r="35" spans="1:13" ht="22.5" customHeight="1">
      <c r="A35" s="22" t="s">
        <v>52</v>
      </c>
      <c r="B35" s="32">
        <v>1</v>
      </c>
      <c r="C35" s="7">
        <v>1</v>
      </c>
      <c r="D35" s="11" t="s">
        <v>55</v>
      </c>
      <c r="E35" s="22" t="s">
        <v>16</v>
      </c>
      <c r="F35" s="22"/>
      <c r="G35" s="22"/>
      <c r="H35" s="5">
        <v>68.400000000000006</v>
      </c>
      <c r="I35" s="4">
        <v>1</v>
      </c>
      <c r="J35" s="5">
        <f>H35</f>
        <v>68.400000000000006</v>
      </c>
      <c r="K35" s="5">
        <f>J35</f>
        <v>68.400000000000006</v>
      </c>
      <c r="L35" s="11">
        <v>1</v>
      </c>
      <c r="M35" s="12" t="s">
        <v>14</v>
      </c>
    </row>
    <row r="36" spans="1:13" ht="22.5" customHeight="1">
      <c r="A36" s="22"/>
      <c r="B36" s="32"/>
      <c r="C36" s="17">
        <v>2</v>
      </c>
      <c r="D36" s="11" t="s">
        <v>59</v>
      </c>
      <c r="E36" s="22" t="s">
        <v>16</v>
      </c>
      <c r="F36" s="22"/>
      <c r="G36" s="22"/>
      <c r="H36" s="5">
        <v>65.8</v>
      </c>
      <c r="I36" s="4">
        <v>1</v>
      </c>
      <c r="J36" s="5">
        <f>H36</f>
        <v>65.8</v>
      </c>
      <c r="K36" s="5">
        <f>J36</f>
        <v>65.8</v>
      </c>
      <c r="L36" s="12">
        <v>2</v>
      </c>
      <c r="M36" s="11"/>
    </row>
    <row r="37" spans="1:13" ht="22.5" customHeight="1">
      <c r="A37" s="22"/>
      <c r="B37" s="32"/>
      <c r="C37" s="17">
        <v>3</v>
      </c>
      <c r="D37" s="11" t="s">
        <v>58</v>
      </c>
      <c r="E37" s="22" t="s">
        <v>16</v>
      </c>
      <c r="F37" s="22"/>
      <c r="G37" s="22"/>
      <c r="H37" s="5">
        <v>64.2</v>
      </c>
      <c r="I37" s="4">
        <v>1</v>
      </c>
      <c r="J37" s="5">
        <f>H37</f>
        <v>64.2</v>
      </c>
      <c r="K37" s="5">
        <f>J37</f>
        <v>64.2</v>
      </c>
      <c r="L37" s="12">
        <v>3</v>
      </c>
      <c r="M37" s="11"/>
    </row>
    <row r="38" spans="1:13" ht="22.5" customHeight="1">
      <c r="A38" s="22"/>
      <c r="B38" s="32"/>
      <c r="C38" s="17">
        <v>4</v>
      </c>
      <c r="D38" s="11" t="s">
        <v>53</v>
      </c>
      <c r="E38" s="22" t="s">
        <v>16</v>
      </c>
      <c r="F38" s="22"/>
      <c r="G38" s="22"/>
      <c r="H38" s="5">
        <v>63.4</v>
      </c>
      <c r="I38" s="4">
        <v>1</v>
      </c>
      <c r="J38" s="5">
        <f>H38</f>
        <v>63.4</v>
      </c>
      <c r="K38" s="5">
        <f>J38</f>
        <v>63.4</v>
      </c>
      <c r="L38" s="12">
        <v>4</v>
      </c>
      <c r="M38" s="11"/>
    </row>
    <row r="39" spans="1:13" ht="22.5" customHeight="1">
      <c r="A39" s="22"/>
      <c r="B39" s="32"/>
      <c r="C39" s="17">
        <v>5</v>
      </c>
      <c r="D39" s="11" t="s">
        <v>57</v>
      </c>
      <c r="E39" s="22" t="s">
        <v>16</v>
      </c>
      <c r="F39" s="22"/>
      <c r="G39" s="22"/>
      <c r="H39" s="5">
        <v>58.4</v>
      </c>
      <c r="I39" s="4">
        <v>1</v>
      </c>
      <c r="J39" s="5">
        <f>H39</f>
        <v>58.4</v>
      </c>
      <c r="K39" s="5">
        <f>J39</f>
        <v>58.4</v>
      </c>
      <c r="L39" s="12">
        <v>5</v>
      </c>
      <c r="M39" s="11"/>
    </row>
    <row r="40" spans="1:13" ht="22.5" customHeight="1">
      <c r="A40" s="22"/>
      <c r="B40" s="32"/>
      <c r="C40" s="17">
        <v>6</v>
      </c>
      <c r="D40" s="11" t="s">
        <v>54</v>
      </c>
      <c r="E40" s="22" t="s">
        <v>16</v>
      </c>
      <c r="F40" s="22"/>
      <c r="G40" s="22"/>
      <c r="H40" s="5" t="s">
        <v>73</v>
      </c>
      <c r="I40" s="4">
        <v>1</v>
      </c>
      <c r="J40" s="5" t="str">
        <f t="shared" ref="J40:J41" si="9">H40</f>
        <v>缺考</v>
      </c>
      <c r="K40" s="5" t="str">
        <f t="shared" ref="K40:K41" si="10">J40</f>
        <v>缺考</v>
      </c>
      <c r="L40" s="11"/>
      <c r="M40" s="11"/>
    </row>
    <row r="41" spans="1:13" ht="22.5" customHeight="1">
      <c r="A41" s="22"/>
      <c r="B41" s="32"/>
      <c r="C41" s="17">
        <v>7</v>
      </c>
      <c r="D41" s="11" t="s">
        <v>56</v>
      </c>
      <c r="E41" s="22" t="s">
        <v>16</v>
      </c>
      <c r="F41" s="22"/>
      <c r="G41" s="22"/>
      <c r="H41" s="5" t="s">
        <v>73</v>
      </c>
      <c r="I41" s="4">
        <v>1</v>
      </c>
      <c r="J41" s="5" t="str">
        <f t="shared" si="9"/>
        <v>缺考</v>
      </c>
      <c r="K41" s="5" t="str">
        <f t="shared" si="10"/>
        <v>缺考</v>
      </c>
      <c r="L41" s="11"/>
      <c r="M41" s="11"/>
    </row>
    <row r="42" spans="1:13" ht="22.5" customHeight="1">
      <c r="A42" s="23" t="s">
        <v>66</v>
      </c>
      <c r="B42" s="29">
        <v>2</v>
      </c>
      <c r="C42" s="10">
        <v>1</v>
      </c>
      <c r="D42" s="9" t="s">
        <v>60</v>
      </c>
      <c r="E42" s="11">
        <v>80</v>
      </c>
      <c r="F42" s="4">
        <v>0.4</v>
      </c>
      <c r="G42" s="8">
        <f>E42*F42</f>
        <v>32</v>
      </c>
      <c r="H42" s="18">
        <v>86.8</v>
      </c>
      <c r="I42" s="4">
        <v>0.6</v>
      </c>
      <c r="J42" s="5">
        <f>H42*I42</f>
        <v>52.08</v>
      </c>
      <c r="K42" s="5">
        <f>G42+J42</f>
        <v>84.08</v>
      </c>
      <c r="L42" s="9">
        <v>1</v>
      </c>
      <c r="M42" s="12" t="s">
        <v>14</v>
      </c>
    </row>
    <row r="43" spans="1:13" ht="22.5" customHeight="1">
      <c r="A43" s="24"/>
      <c r="B43" s="30"/>
      <c r="C43" s="14">
        <v>2</v>
      </c>
      <c r="D43" s="12" t="s">
        <v>62</v>
      </c>
      <c r="E43" s="11">
        <v>58</v>
      </c>
      <c r="F43" s="4">
        <v>0.4</v>
      </c>
      <c r="G43" s="8">
        <f t="shared" ref="G43:G47" si="11">E43*F43</f>
        <v>23.200000000000003</v>
      </c>
      <c r="H43" s="5">
        <v>87</v>
      </c>
      <c r="I43" s="4">
        <v>0.6</v>
      </c>
      <c r="J43" s="5">
        <f t="shared" ref="J43:J47" si="12">H43*I43</f>
        <v>52.199999999999996</v>
      </c>
      <c r="K43" s="5">
        <f t="shared" ref="K43:K47" si="13">G43+J43</f>
        <v>75.400000000000006</v>
      </c>
      <c r="L43" s="13">
        <v>2</v>
      </c>
      <c r="M43" s="12" t="s">
        <v>14</v>
      </c>
    </row>
    <row r="44" spans="1:13" ht="22.5" customHeight="1">
      <c r="A44" s="24"/>
      <c r="B44" s="30"/>
      <c r="C44" s="14">
        <v>3</v>
      </c>
      <c r="D44" s="12" t="s">
        <v>64</v>
      </c>
      <c r="E44" s="11">
        <v>54</v>
      </c>
      <c r="F44" s="4">
        <v>0.4</v>
      </c>
      <c r="G44" s="8">
        <f t="shared" si="11"/>
        <v>21.6</v>
      </c>
      <c r="H44" s="5">
        <v>80.8</v>
      </c>
      <c r="I44" s="4">
        <v>0.6</v>
      </c>
      <c r="J44" s="5">
        <f t="shared" si="12"/>
        <v>48.48</v>
      </c>
      <c r="K44" s="5">
        <f t="shared" si="13"/>
        <v>70.08</v>
      </c>
      <c r="L44" s="13">
        <v>3</v>
      </c>
      <c r="M44" s="12"/>
    </row>
    <row r="45" spans="1:13" ht="22.5" customHeight="1">
      <c r="A45" s="24"/>
      <c r="B45" s="30"/>
      <c r="C45" s="14">
        <v>4</v>
      </c>
      <c r="D45" s="12" t="s">
        <v>61</v>
      </c>
      <c r="E45" s="11">
        <v>61</v>
      </c>
      <c r="F45" s="4">
        <v>0.4</v>
      </c>
      <c r="G45" s="8">
        <f t="shared" si="11"/>
        <v>24.400000000000002</v>
      </c>
      <c r="H45" s="5">
        <v>67.8</v>
      </c>
      <c r="I45" s="4">
        <v>0.6</v>
      </c>
      <c r="J45" s="5">
        <f t="shared" si="12"/>
        <v>40.68</v>
      </c>
      <c r="K45" s="5">
        <f t="shared" si="13"/>
        <v>65.08</v>
      </c>
      <c r="L45" s="13">
        <v>4</v>
      </c>
      <c r="M45" s="12"/>
    </row>
    <row r="46" spans="1:13" ht="22.5" customHeight="1">
      <c r="A46" s="24"/>
      <c r="B46" s="30"/>
      <c r="C46" s="14">
        <v>5</v>
      </c>
      <c r="D46" s="12" t="s">
        <v>65</v>
      </c>
      <c r="E46" s="11">
        <v>53</v>
      </c>
      <c r="F46" s="4">
        <v>0.4</v>
      </c>
      <c r="G46" s="8">
        <f t="shared" si="11"/>
        <v>21.200000000000003</v>
      </c>
      <c r="H46" s="5">
        <v>65.599999999999994</v>
      </c>
      <c r="I46" s="4">
        <v>0.6</v>
      </c>
      <c r="J46" s="5">
        <f t="shared" si="12"/>
        <v>39.359999999999992</v>
      </c>
      <c r="K46" s="5">
        <f t="shared" si="13"/>
        <v>60.559999999999995</v>
      </c>
      <c r="L46" s="13">
        <v>5</v>
      </c>
      <c r="M46" s="12"/>
    </row>
    <row r="47" spans="1:13" ht="22.5" customHeight="1">
      <c r="A47" s="25"/>
      <c r="B47" s="31"/>
      <c r="C47" s="14">
        <v>6</v>
      </c>
      <c r="D47" s="12" t="s">
        <v>63</v>
      </c>
      <c r="E47" s="11">
        <v>55</v>
      </c>
      <c r="F47" s="4">
        <v>0.4</v>
      </c>
      <c r="G47" s="8">
        <f t="shared" si="11"/>
        <v>22</v>
      </c>
      <c r="H47" s="5">
        <v>63.6</v>
      </c>
      <c r="I47" s="4">
        <v>0.6</v>
      </c>
      <c r="J47" s="5">
        <f t="shared" si="12"/>
        <v>38.159999999999997</v>
      </c>
      <c r="K47" s="5">
        <f t="shared" si="13"/>
        <v>60.16</v>
      </c>
      <c r="L47" s="13">
        <v>6</v>
      </c>
      <c r="M47" s="12"/>
    </row>
    <row r="48" spans="1:13" ht="22.5" customHeight="1">
      <c r="A48" s="28" t="s">
        <v>67</v>
      </c>
      <c r="B48" s="32">
        <v>1</v>
      </c>
      <c r="C48" s="7">
        <v>1</v>
      </c>
      <c r="D48" s="11" t="s">
        <v>72</v>
      </c>
      <c r="E48" s="22" t="s">
        <v>16</v>
      </c>
      <c r="F48" s="22"/>
      <c r="G48" s="22"/>
      <c r="H48" s="5">
        <v>83.4</v>
      </c>
      <c r="I48" s="4">
        <v>1</v>
      </c>
      <c r="J48" s="5">
        <f>H48</f>
        <v>83.4</v>
      </c>
      <c r="K48" s="5">
        <f>J48</f>
        <v>83.4</v>
      </c>
      <c r="L48" s="11">
        <v>1</v>
      </c>
      <c r="M48" s="12" t="s">
        <v>14</v>
      </c>
    </row>
    <row r="49" spans="1:13" ht="22.5" customHeight="1">
      <c r="A49" s="28"/>
      <c r="B49" s="32"/>
      <c r="C49" s="17">
        <v>2</v>
      </c>
      <c r="D49" s="11" t="s">
        <v>68</v>
      </c>
      <c r="E49" s="22" t="s">
        <v>16</v>
      </c>
      <c r="F49" s="22"/>
      <c r="G49" s="22"/>
      <c r="H49" s="5">
        <v>82.4</v>
      </c>
      <c r="I49" s="4">
        <v>1</v>
      </c>
      <c r="J49" s="5">
        <f t="shared" ref="J49:J52" si="14">H49</f>
        <v>82.4</v>
      </c>
      <c r="K49" s="5">
        <f t="shared" ref="K49:K52" si="15">J49</f>
        <v>82.4</v>
      </c>
      <c r="L49" s="11">
        <v>2</v>
      </c>
      <c r="M49" s="11"/>
    </row>
    <row r="50" spans="1:13" ht="22.5" customHeight="1">
      <c r="A50" s="28"/>
      <c r="B50" s="32"/>
      <c r="C50" s="17">
        <v>3</v>
      </c>
      <c r="D50" s="11" t="s">
        <v>70</v>
      </c>
      <c r="E50" s="22" t="s">
        <v>16</v>
      </c>
      <c r="F50" s="22"/>
      <c r="G50" s="22"/>
      <c r="H50" s="5">
        <v>81</v>
      </c>
      <c r="I50" s="4">
        <v>1</v>
      </c>
      <c r="J50" s="5">
        <f>H50</f>
        <v>81</v>
      </c>
      <c r="K50" s="5">
        <f>J50</f>
        <v>81</v>
      </c>
      <c r="L50" s="11">
        <v>3</v>
      </c>
      <c r="M50" s="11"/>
    </row>
    <row r="51" spans="1:13" ht="22.5" customHeight="1">
      <c r="A51" s="28"/>
      <c r="B51" s="32"/>
      <c r="C51" s="17">
        <v>4</v>
      </c>
      <c r="D51" s="11" t="s">
        <v>71</v>
      </c>
      <c r="E51" s="22" t="s">
        <v>16</v>
      </c>
      <c r="F51" s="22"/>
      <c r="G51" s="22"/>
      <c r="H51" s="5">
        <v>78</v>
      </c>
      <c r="I51" s="4">
        <v>1</v>
      </c>
      <c r="J51" s="5">
        <f>H51</f>
        <v>78</v>
      </c>
      <c r="K51" s="5">
        <f>J51</f>
        <v>78</v>
      </c>
      <c r="L51" s="11">
        <v>4</v>
      </c>
      <c r="M51" s="11"/>
    </row>
    <row r="52" spans="1:13" ht="22.5" customHeight="1">
      <c r="A52" s="28"/>
      <c r="B52" s="32"/>
      <c r="C52" s="17">
        <v>5</v>
      </c>
      <c r="D52" s="11" t="s">
        <v>69</v>
      </c>
      <c r="E52" s="22" t="s">
        <v>16</v>
      </c>
      <c r="F52" s="22"/>
      <c r="G52" s="22"/>
      <c r="H52" s="5" t="s">
        <v>73</v>
      </c>
      <c r="I52" s="4">
        <v>1</v>
      </c>
      <c r="J52" s="5" t="str">
        <f t="shared" si="14"/>
        <v>缺考</v>
      </c>
      <c r="K52" s="5" t="str">
        <f t="shared" si="15"/>
        <v>缺考</v>
      </c>
      <c r="L52" s="11"/>
      <c r="M52" s="11"/>
    </row>
    <row r="53" spans="1:13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</sheetData>
  <sortState ref="A10:N22">
    <sortCondition descending="1" ref="K42:K47"/>
  </sortState>
  <mergeCells count="59">
    <mergeCell ref="A42:A47"/>
    <mergeCell ref="B42:B47"/>
    <mergeCell ref="A48:A52"/>
    <mergeCell ref="B48:B52"/>
    <mergeCell ref="B35:B41"/>
    <mergeCell ref="E49:G49"/>
    <mergeCell ref="E52:G52"/>
    <mergeCell ref="E38:G38"/>
    <mergeCell ref="E40:G40"/>
    <mergeCell ref="E35:G35"/>
    <mergeCell ref="E41:G41"/>
    <mergeCell ref="E39:G39"/>
    <mergeCell ref="E37:G37"/>
    <mergeCell ref="E36:G36"/>
    <mergeCell ref="E50:G50"/>
    <mergeCell ref="E51:G51"/>
    <mergeCell ref="E48:G48"/>
    <mergeCell ref="A35:A41"/>
    <mergeCell ref="E20:G20"/>
    <mergeCell ref="E21:G21"/>
    <mergeCell ref="E13:G13"/>
    <mergeCell ref="E17:G17"/>
    <mergeCell ref="E18:G18"/>
    <mergeCell ref="E14:G14"/>
    <mergeCell ref="E22:G22"/>
    <mergeCell ref="A10:A22"/>
    <mergeCell ref="B10:B22"/>
    <mergeCell ref="A23:A34"/>
    <mergeCell ref="B23:B34"/>
    <mergeCell ref="E32:G32"/>
    <mergeCell ref="E15:G15"/>
    <mergeCell ref="E12:G12"/>
    <mergeCell ref="E27:G27"/>
    <mergeCell ref="E34:G34"/>
    <mergeCell ref="E28:G28"/>
    <mergeCell ref="E25:G25"/>
    <mergeCell ref="E33:G33"/>
    <mergeCell ref="E26:G26"/>
    <mergeCell ref="E31:G31"/>
    <mergeCell ref="E29:G29"/>
    <mergeCell ref="A1:M1"/>
    <mergeCell ref="H2:J2"/>
    <mergeCell ref="A2:A3"/>
    <mergeCell ref="D2:D3"/>
    <mergeCell ref="K2:K3"/>
    <mergeCell ref="L2:L3"/>
    <mergeCell ref="M2:M3"/>
    <mergeCell ref="B2:B3"/>
    <mergeCell ref="C2:C3"/>
    <mergeCell ref="E2:G2"/>
    <mergeCell ref="A4:A9"/>
    <mergeCell ref="E30:G30"/>
    <mergeCell ref="E10:G10"/>
    <mergeCell ref="E11:G11"/>
    <mergeCell ref="E19:G19"/>
    <mergeCell ref="E16:G16"/>
    <mergeCell ref="B4:B9"/>
    <mergeCell ref="E23:G23"/>
    <mergeCell ref="E24:G24"/>
  </mergeCells>
  <phoneticPr fontId="1" type="noConversion"/>
  <pageMargins left="0.51181102362204722" right="0.47244094488188981" top="0.47244094488188981" bottom="0.51181102362204722" header="0.31496062992125984" footer="0.31496062992125984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2024-04-27T09:19:49Z</dcterms:modified>
</cp:coreProperties>
</file>