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Sheet1!$A$1:$K$1404</definedName>
  </definedNames>
  <calcPr calcId="144525"/>
</workbook>
</file>

<file path=xl/sharedStrings.xml><?xml version="1.0" encoding="utf-8"?>
<sst xmlns="http://schemas.openxmlformats.org/spreadsheetml/2006/main" count="5651" uniqueCount="3206">
  <si>
    <t>序号</t>
  </si>
  <si>
    <t>姓名</t>
  </si>
  <si>
    <t>准考证号</t>
  </si>
  <si>
    <t>笔试成绩</t>
  </si>
  <si>
    <t>面试成绩</t>
  </si>
  <si>
    <t>综合成绩</t>
  </si>
  <si>
    <t>综合排名</t>
  </si>
  <si>
    <t>招录计划</t>
  </si>
  <si>
    <t>是否入围体检</t>
  </si>
  <si>
    <t>报考单位</t>
  </si>
  <si>
    <t>报考职位</t>
  </si>
  <si>
    <t>蒋雨婷</t>
  </si>
  <si>
    <t>111290904106</t>
  </si>
  <si>
    <t>永州市档案馆</t>
  </si>
  <si>
    <t>档案管理2</t>
  </si>
  <si>
    <t>唐彦贝琪</t>
  </si>
  <si>
    <t>111290904126</t>
  </si>
  <si>
    <t>姚本刚</t>
  </si>
  <si>
    <t>111290904007</t>
  </si>
  <si>
    <t>档案管理1</t>
  </si>
  <si>
    <t>雷浩</t>
  </si>
  <si>
    <t>111290904018</t>
  </si>
  <si>
    <t>肖启达</t>
  </si>
  <si>
    <t>111290904230</t>
  </si>
  <si>
    <t>永州市党员教育中心</t>
  </si>
  <si>
    <r>
      <rPr>
        <sz val="11"/>
        <color theme="1"/>
        <rFont val="宋体"/>
        <charset val="134"/>
        <scheme val="minor"/>
      </rPr>
      <t>文字综合职位</t>
    </r>
    <r>
      <rPr>
        <sz val="11"/>
        <color theme="1"/>
        <rFont val="宋体"/>
        <charset val="0"/>
        <scheme val="minor"/>
      </rPr>
      <t>1</t>
    </r>
  </si>
  <si>
    <t>陈雪儒</t>
  </si>
  <si>
    <t>111290904320</t>
  </si>
  <si>
    <t>蒋尚容</t>
  </si>
  <si>
    <t>111290904430</t>
  </si>
  <si>
    <r>
      <rPr>
        <sz val="11"/>
        <color theme="1"/>
        <rFont val="宋体"/>
        <charset val="134"/>
        <scheme val="minor"/>
      </rPr>
      <t>文字综合职位</t>
    </r>
    <r>
      <rPr>
        <sz val="11"/>
        <color theme="1"/>
        <rFont val="宋体"/>
        <charset val="0"/>
        <scheme val="minor"/>
      </rPr>
      <t>2</t>
    </r>
  </si>
  <si>
    <t>雷雅岚</t>
  </si>
  <si>
    <t>111290904617</t>
  </si>
  <si>
    <t>王紫超</t>
  </si>
  <si>
    <t>111290905403</t>
  </si>
  <si>
    <t>中共永州市委党校</t>
  </si>
  <si>
    <t>学员管理部业务</t>
  </si>
  <si>
    <t>唐露</t>
  </si>
  <si>
    <t>111290905228</t>
  </si>
  <si>
    <t>缺考</t>
  </si>
  <si>
    <t>许蕾</t>
  </si>
  <si>
    <t>111290904914</t>
  </si>
  <si>
    <t>组织人事部业务</t>
  </si>
  <si>
    <t>胡惠</t>
  </si>
  <si>
    <t>111290905120</t>
  </si>
  <si>
    <t>黄丹阳</t>
  </si>
  <si>
    <t>111290904819</t>
  </si>
  <si>
    <t>办公室文秘</t>
  </si>
  <si>
    <t>毛慧嘉</t>
  </si>
  <si>
    <t>111290904812</t>
  </si>
  <si>
    <t>李易姿</t>
  </si>
  <si>
    <t>111290905603</t>
  </si>
  <si>
    <t>永州市委党史研究室（永州市地方志编纂室）</t>
  </si>
  <si>
    <t>文字综合</t>
  </si>
  <si>
    <t>唐瓈镕</t>
  </si>
  <si>
    <t>111290905516</t>
  </si>
  <si>
    <t>彭郅仁</t>
  </si>
  <si>
    <t>114290900109</t>
  </si>
  <si>
    <t>永州市发展和改革委员会</t>
  </si>
  <si>
    <t>经济管理工作</t>
  </si>
  <si>
    <t>李  露</t>
  </si>
  <si>
    <t>114290900110</t>
  </si>
  <si>
    <t>李佳晶</t>
  </si>
  <si>
    <t>111290905726</t>
  </si>
  <si>
    <t>永州市司法局</t>
  </si>
  <si>
    <t>财务</t>
  </si>
  <si>
    <t>章丹青</t>
  </si>
  <si>
    <t>111290905715</t>
  </si>
  <si>
    <t>熊丽</t>
  </si>
  <si>
    <t>114290900114</t>
  </si>
  <si>
    <t>永州市财政局</t>
  </si>
  <si>
    <t>综合管理岗</t>
  </si>
  <si>
    <t>全晓慧</t>
  </si>
  <si>
    <t>114290900123</t>
  </si>
  <si>
    <t>桂亦文</t>
  </si>
  <si>
    <t>111290905828</t>
  </si>
  <si>
    <t>永州市财政事务中心</t>
  </si>
  <si>
    <t>财政管理岗</t>
  </si>
  <si>
    <t>卿白雪</t>
  </si>
  <si>
    <t>111290905902</t>
  </si>
  <si>
    <t>屈艳妍</t>
  </si>
  <si>
    <t>111290906011</t>
  </si>
  <si>
    <t>永州市就业服务中心</t>
  </si>
  <si>
    <t>综合管理</t>
  </si>
  <si>
    <t>陈仲旭</t>
  </si>
  <si>
    <t>111290906008</t>
  </si>
  <si>
    <t>唐诗曼</t>
  </si>
  <si>
    <t>111290906223</t>
  </si>
  <si>
    <t>永州市接待服务中心</t>
  </si>
  <si>
    <t>接待业务部门工作人员</t>
  </si>
  <si>
    <t>李婷</t>
  </si>
  <si>
    <t>111290906121</t>
  </si>
  <si>
    <t>李慧逸</t>
  </si>
  <si>
    <t>111290906307</t>
  </si>
  <si>
    <t>永州市城市社会经济调查队</t>
  </si>
  <si>
    <t>文字综合、综合管理</t>
  </si>
  <si>
    <t>雷焘</t>
  </si>
  <si>
    <t>111290906327</t>
  </si>
  <si>
    <t>唐成维</t>
  </si>
  <si>
    <t>111290906403</t>
  </si>
  <si>
    <t>永州市政务服务中心</t>
  </si>
  <si>
    <t>计算机信息</t>
  </si>
  <si>
    <t>卿晨昕</t>
  </si>
  <si>
    <t>111290906426</t>
  </si>
  <si>
    <t>肖磊</t>
  </si>
  <si>
    <t>122290804604</t>
  </si>
  <si>
    <t>永州市中级人民法院</t>
  </si>
  <si>
    <t>法官助理（1）</t>
  </si>
  <si>
    <t>彭蒿</t>
  </si>
  <si>
    <t>122290804605</t>
  </si>
  <si>
    <t>王杰</t>
  </si>
  <si>
    <t>122290804603</t>
  </si>
  <si>
    <t>陈金鹏</t>
  </si>
  <si>
    <t>122290804606</t>
  </si>
  <si>
    <t>李如意</t>
  </si>
  <si>
    <t>122290804615</t>
  </si>
  <si>
    <t>法官助理（2）</t>
  </si>
  <si>
    <t>李晗</t>
  </si>
  <si>
    <t>122290804611</t>
  </si>
  <si>
    <t>何铱</t>
  </si>
  <si>
    <t>122290804612</t>
  </si>
  <si>
    <t>张贵平</t>
  </si>
  <si>
    <t>122290804610</t>
  </si>
  <si>
    <t>杨国斌</t>
  </si>
  <si>
    <t>122290804627</t>
  </si>
  <si>
    <t>法官助理（3）</t>
  </si>
  <si>
    <t>黄睿</t>
  </si>
  <si>
    <t>122290804624</t>
  </si>
  <si>
    <t>王正华</t>
  </si>
  <si>
    <t>122290804621</t>
  </si>
  <si>
    <t>奉芝君</t>
  </si>
  <si>
    <t>122290804623</t>
  </si>
  <si>
    <t>欧阳淞</t>
  </si>
  <si>
    <t>122290804617</t>
  </si>
  <si>
    <t>唐涛</t>
  </si>
  <si>
    <t>122290804619</t>
  </si>
  <si>
    <t>陈礼</t>
  </si>
  <si>
    <t>122290804704</t>
  </si>
  <si>
    <t>法官助理（4）</t>
  </si>
  <si>
    <t>罗扬</t>
  </si>
  <si>
    <t>122290804713</t>
  </si>
  <si>
    <t>胡越</t>
  </si>
  <si>
    <t>122290804701</t>
  </si>
  <si>
    <t>李路阳</t>
  </si>
  <si>
    <t>122290804711</t>
  </si>
  <si>
    <t>陈一逸</t>
  </si>
  <si>
    <t>121290805903</t>
  </si>
  <si>
    <t>综合文秘</t>
  </si>
  <si>
    <t>周米娜</t>
  </si>
  <si>
    <t>121290805822</t>
  </si>
  <si>
    <t>陈雨航</t>
  </si>
  <si>
    <t>121290805818</t>
  </si>
  <si>
    <t>曹阳</t>
  </si>
  <si>
    <t>121290805820</t>
  </si>
  <si>
    <t>卢辉</t>
  </si>
  <si>
    <t>121290805913</t>
  </si>
  <si>
    <t>司法警察</t>
  </si>
  <si>
    <t>唐广军</t>
  </si>
  <si>
    <t>121290805923</t>
  </si>
  <si>
    <t>田新月</t>
  </si>
  <si>
    <t>121290805930</t>
  </si>
  <si>
    <t>法医</t>
  </si>
  <si>
    <t>季陈洋</t>
  </si>
  <si>
    <t>121290805928</t>
  </si>
  <si>
    <t>杨蕙瑄</t>
  </si>
  <si>
    <t>121290806014</t>
  </si>
  <si>
    <t>财会人员</t>
  </si>
  <si>
    <t>周湘怡</t>
  </si>
  <si>
    <t>121290806002</t>
  </si>
  <si>
    <t>何宇东</t>
  </si>
  <si>
    <t>122290804722</t>
  </si>
  <si>
    <t>永州市冷水滩区人民法院</t>
  </si>
  <si>
    <t>李真</t>
  </si>
  <si>
    <t>122290804717</t>
  </si>
  <si>
    <t>唐顺辉</t>
  </si>
  <si>
    <t>122290804721</t>
  </si>
  <si>
    <t>黄明华</t>
  </si>
  <si>
    <t>122290804719</t>
  </si>
  <si>
    <t>邓露露</t>
  </si>
  <si>
    <t>122290804725</t>
  </si>
  <si>
    <t>肖璐苹</t>
  </si>
  <si>
    <t>122290804726</t>
  </si>
  <si>
    <t>张双文</t>
  </si>
  <si>
    <t>122290804729</t>
  </si>
  <si>
    <t>永州市零陵区人民法院</t>
  </si>
  <si>
    <t>罗绪福</t>
  </si>
  <si>
    <t>122290804801</t>
  </si>
  <si>
    <t>杨怡</t>
  </si>
  <si>
    <t>122290804803</t>
  </si>
  <si>
    <t>是</t>
  </si>
  <si>
    <t>唐丽娜</t>
  </si>
  <si>
    <t>122290804805</t>
  </si>
  <si>
    <t>文静逸</t>
  </si>
  <si>
    <t>122290804813</t>
  </si>
  <si>
    <t>蔡文涛</t>
  </si>
  <si>
    <t>121290806106</t>
  </si>
  <si>
    <t>欧阳逸灵</t>
  </si>
  <si>
    <t>121290806022</t>
  </si>
  <si>
    <t>徐湘</t>
  </si>
  <si>
    <t>121290806120</t>
  </si>
  <si>
    <t>周梅红</t>
  </si>
  <si>
    <t>121290806113</t>
  </si>
  <si>
    <t>陈楚</t>
  </si>
  <si>
    <t>122290805104</t>
  </si>
  <si>
    <t>祁阳市人民法院</t>
  </si>
  <si>
    <t>何睿思</t>
  </si>
  <si>
    <t>122290805107</t>
  </si>
  <si>
    <t>李湘草</t>
  </si>
  <si>
    <t>122290805119</t>
  </si>
  <si>
    <t>蒋林杙</t>
  </si>
  <si>
    <t>122290805115</t>
  </si>
  <si>
    <t>李志林</t>
  </si>
  <si>
    <t>122290805030</t>
  </si>
  <si>
    <t>伍佳贝</t>
  </si>
  <si>
    <t>122290805118</t>
  </si>
  <si>
    <t>杨宇洹</t>
  </si>
  <si>
    <t>122290805108</t>
  </si>
  <si>
    <t>肖航</t>
  </si>
  <si>
    <t>122290805121</t>
  </si>
  <si>
    <t>陈慧丹</t>
  </si>
  <si>
    <t>122290805124</t>
  </si>
  <si>
    <t>蒋熠</t>
  </si>
  <si>
    <t>122290805125</t>
  </si>
  <si>
    <t>汪帆</t>
  </si>
  <si>
    <t>122290805127</t>
  </si>
  <si>
    <t>罗敏</t>
  </si>
  <si>
    <t>122290805126</t>
  </si>
  <si>
    <t>傅威</t>
  </si>
  <si>
    <t>121290806906</t>
  </si>
  <si>
    <t>王嘉欣</t>
  </si>
  <si>
    <t>121290806921</t>
  </si>
  <si>
    <t>文智民</t>
  </si>
  <si>
    <t>121290807003</t>
  </si>
  <si>
    <t>周子富</t>
  </si>
  <si>
    <t>121290806927</t>
  </si>
  <si>
    <t>钟语萱</t>
  </si>
  <si>
    <t>121290807109</t>
  </si>
  <si>
    <t>肖君</t>
  </si>
  <si>
    <t>121290807030</t>
  </si>
  <si>
    <t>刘竣杰</t>
  </si>
  <si>
    <t>121290807113</t>
  </si>
  <si>
    <t>聂凝</t>
  </si>
  <si>
    <t>121290807021</t>
  </si>
  <si>
    <t>卿媛媛</t>
  </si>
  <si>
    <t>122290805011</t>
  </si>
  <si>
    <t>东安县人民法院</t>
  </si>
  <si>
    <t>胡雅琴</t>
  </si>
  <si>
    <t>122290805012</t>
  </si>
  <si>
    <t>易品楠</t>
  </si>
  <si>
    <t>122290805014</t>
  </si>
  <si>
    <t>黄宇崴</t>
  </si>
  <si>
    <t>122290805016</t>
  </si>
  <si>
    <t>卢小慧</t>
  </si>
  <si>
    <t>122290805024</t>
  </si>
  <si>
    <t>胡小倩</t>
  </si>
  <si>
    <t>122290805018</t>
  </si>
  <si>
    <t>唐蜜</t>
  </si>
  <si>
    <t>121290806726</t>
  </si>
  <si>
    <t>荣梓辰</t>
  </si>
  <si>
    <t>121290806719</t>
  </si>
  <si>
    <t>程毅</t>
  </si>
  <si>
    <t>121290806720</t>
  </si>
  <si>
    <t>唐怀平</t>
  </si>
  <si>
    <t>121290806730</t>
  </si>
  <si>
    <t>陈信晖</t>
  </si>
  <si>
    <t>121290806816</t>
  </si>
  <si>
    <t>计算机人员</t>
  </si>
  <si>
    <t>叶子涵</t>
  </si>
  <si>
    <t>121290806807</t>
  </si>
  <si>
    <t>赖灵武</t>
  </si>
  <si>
    <t>122290805128</t>
  </si>
  <si>
    <t>双牌县人民法院</t>
  </si>
  <si>
    <t>顾敏</t>
  </si>
  <si>
    <t>122290805130</t>
  </si>
  <si>
    <t>唐婉</t>
  </si>
  <si>
    <t>122290805603</t>
  </si>
  <si>
    <t>王李治</t>
  </si>
  <si>
    <t>122290805608</t>
  </si>
  <si>
    <t>徐永臻</t>
  </si>
  <si>
    <t>122290805609</t>
  </si>
  <si>
    <t>莫戈娜</t>
  </si>
  <si>
    <t>121290807128</t>
  </si>
  <si>
    <t>司法行政人员</t>
  </si>
  <si>
    <t>刘微敏</t>
  </si>
  <si>
    <t>121290807129</t>
  </si>
  <si>
    <t>胡翔予</t>
  </si>
  <si>
    <t>121290807127</t>
  </si>
  <si>
    <t>李嘉欣</t>
  </si>
  <si>
    <t>121290807119</t>
  </si>
  <si>
    <t>唐曦</t>
  </si>
  <si>
    <t>121290807908</t>
  </si>
  <si>
    <t>汪啸风</t>
  </si>
  <si>
    <t>121290807907</t>
  </si>
  <si>
    <t>蒋阳</t>
  </si>
  <si>
    <t>122290804815</t>
  </si>
  <si>
    <t>道县人民法院</t>
  </si>
  <si>
    <t>潘丽华</t>
  </si>
  <si>
    <t>122290804814</t>
  </si>
  <si>
    <t>李维</t>
  </si>
  <si>
    <t>122290804817</t>
  </si>
  <si>
    <t>唐龙平</t>
  </si>
  <si>
    <t>121290806207</t>
  </si>
  <si>
    <t>否</t>
  </si>
  <si>
    <t>司法行政人员（1）</t>
  </si>
  <si>
    <t>周成凤</t>
  </si>
  <si>
    <t>121290806217</t>
  </si>
  <si>
    <t>司法行政人员（2）</t>
  </si>
  <si>
    <t>吴佳琦</t>
  </si>
  <si>
    <t>121290806211</t>
  </si>
  <si>
    <t>袁新</t>
  </si>
  <si>
    <t>121290806226</t>
  </si>
  <si>
    <t>周健</t>
  </si>
  <si>
    <t>121290806223</t>
  </si>
  <si>
    <t>高洋</t>
  </si>
  <si>
    <t>122290804904</t>
  </si>
  <si>
    <t>江永县人民法院</t>
  </si>
  <si>
    <t>周佳敏</t>
  </si>
  <si>
    <t>122290804907</t>
  </si>
  <si>
    <t>何佳琪</t>
  </si>
  <si>
    <t>122290804909</t>
  </si>
  <si>
    <t>李泽昀</t>
  </si>
  <si>
    <t>121290806317</t>
  </si>
  <si>
    <t>赵耀坤</t>
  </si>
  <si>
    <t>121290806318</t>
  </si>
  <si>
    <t>柳博程</t>
  </si>
  <si>
    <t>121290806328</t>
  </si>
  <si>
    <t>李文豪</t>
  </si>
  <si>
    <t>121290806321</t>
  </si>
  <si>
    <t>刘铸辉</t>
  </si>
  <si>
    <t>121290806323</t>
  </si>
  <si>
    <t>崔词勇</t>
  </si>
  <si>
    <t>121290806324</t>
  </si>
  <si>
    <t>刘志超</t>
  </si>
  <si>
    <t>122290804913</t>
  </si>
  <si>
    <t>江华瑶族自治县人民法院</t>
  </si>
  <si>
    <t>法官助理</t>
  </si>
  <si>
    <t>梁美玲</t>
  </si>
  <si>
    <t>122290804912</t>
  </si>
  <si>
    <t>卿天怡</t>
  </si>
  <si>
    <t>122290804915</t>
  </si>
  <si>
    <t>涂可心</t>
  </si>
  <si>
    <t>122290804914</t>
  </si>
  <si>
    <t>陈红玲</t>
  </si>
  <si>
    <t>121290806509</t>
  </si>
  <si>
    <t>贾鑫</t>
  </si>
  <si>
    <t>121290806504</t>
  </si>
  <si>
    <t>黄蕴欣</t>
  </si>
  <si>
    <t>121290806511</t>
  </si>
  <si>
    <t>陈菲</t>
  </si>
  <si>
    <t>121290806529</t>
  </si>
  <si>
    <t>李玮</t>
  </si>
  <si>
    <t>122290804819</t>
  </si>
  <si>
    <t>宁远县人民法院</t>
  </si>
  <si>
    <t>黄浩民</t>
  </si>
  <si>
    <t>122290804822</t>
  </si>
  <si>
    <t>杨颖峰</t>
  </si>
  <si>
    <t>122290804821</t>
  </si>
  <si>
    <t>曹海容</t>
  </si>
  <si>
    <t>122290804824</t>
  </si>
  <si>
    <t>陈薇</t>
  </si>
  <si>
    <t>122290804823</t>
  </si>
  <si>
    <t>乐俞均</t>
  </si>
  <si>
    <t>122290804828</t>
  </si>
  <si>
    <t>李铱</t>
  </si>
  <si>
    <t>122290804829</t>
  </si>
  <si>
    <t>张建友</t>
  </si>
  <si>
    <t>121290806301</t>
  </si>
  <si>
    <t>付嘉诚</t>
  </si>
  <si>
    <t>121290806305</t>
  </si>
  <si>
    <t>毛楚棋</t>
  </si>
  <si>
    <t>121290806303</t>
  </si>
  <si>
    <t>谭孝军</t>
  </si>
  <si>
    <t>122290804916</t>
  </si>
  <si>
    <t>新田县人民法院</t>
  </si>
  <si>
    <t>肖朗</t>
  </si>
  <si>
    <t>122290804917</t>
  </si>
  <si>
    <t>杨家琛</t>
  </si>
  <si>
    <t>122290804920</t>
  </si>
  <si>
    <t>黄安琪</t>
  </si>
  <si>
    <t>122290805003</t>
  </si>
  <si>
    <t>何梦婷</t>
  </si>
  <si>
    <t>122290805001</t>
  </si>
  <si>
    <t>雷婷婷</t>
  </si>
  <si>
    <t>122290804925</t>
  </si>
  <si>
    <t>彭微微</t>
  </si>
  <si>
    <t>122290804923</t>
  </si>
  <si>
    <t>郑佳欣</t>
  </si>
  <si>
    <t>121290806625</t>
  </si>
  <si>
    <t>胡丹</t>
  </si>
  <si>
    <t>121290806613</t>
  </si>
  <si>
    <t>李颖薇</t>
  </si>
  <si>
    <t>121290806616</t>
  </si>
  <si>
    <t>刘健</t>
  </si>
  <si>
    <t>121290806612</t>
  </si>
  <si>
    <t>贺珊</t>
  </si>
  <si>
    <t>122290804903</t>
  </si>
  <si>
    <t>蓝山县人民法院</t>
  </si>
  <si>
    <t>金镁艳</t>
  </si>
  <si>
    <t>122290804902</t>
  </si>
  <si>
    <t>廖卫平</t>
  </si>
  <si>
    <t>131290807826</t>
  </si>
  <si>
    <t>永州市江华县人民检察院</t>
  </si>
  <si>
    <t>司法行政</t>
  </si>
  <si>
    <t>刘晓翠</t>
  </si>
  <si>
    <t>131290807822</t>
  </si>
  <si>
    <t>余申申</t>
  </si>
  <si>
    <t>132290805529</t>
  </si>
  <si>
    <t>检察官助理</t>
  </si>
  <si>
    <t>伍晴</t>
  </si>
  <si>
    <t>132290805702</t>
  </si>
  <si>
    <t>宋纪超</t>
  </si>
  <si>
    <t>132290805526</t>
  </si>
  <si>
    <t>永州市新田县人民检察院</t>
  </si>
  <si>
    <t>王子怡</t>
  </si>
  <si>
    <t>131290807730</t>
  </si>
  <si>
    <t>永州市冷水滩区人民检察院</t>
  </si>
  <si>
    <t>金璐</t>
  </si>
  <si>
    <t>131290807811</t>
  </si>
  <si>
    <t>汪云艳</t>
  </si>
  <si>
    <t>132290805504</t>
  </si>
  <si>
    <t>检察官助理2</t>
  </si>
  <si>
    <t>万杨理惠</t>
  </si>
  <si>
    <t>132290805506</t>
  </si>
  <si>
    <t>伍鹏</t>
  </si>
  <si>
    <t>132290805517</t>
  </si>
  <si>
    <t>姜春燕</t>
  </si>
  <si>
    <t>132290805516</t>
  </si>
  <si>
    <t>雷雨</t>
  </si>
  <si>
    <t>132290805428</t>
  </si>
  <si>
    <t>检察官助理1</t>
  </si>
  <si>
    <t>尹杰</t>
  </si>
  <si>
    <t>132290805420</t>
  </si>
  <si>
    <t>刘肖戡</t>
  </si>
  <si>
    <t>132290805424</t>
  </si>
  <si>
    <t>邓玉波</t>
  </si>
  <si>
    <t>132290805423</t>
  </si>
  <si>
    <t>宋纪平</t>
  </si>
  <si>
    <t>132290805414</t>
  </si>
  <si>
    <t>永州市宁远县人民检察院</t>
  </si>
  <si>
    <t>检察官助理4</t>
  </si>
  <si>
    <t>唐璐</t>
  </si>
  <si>
    <t>132290805407</t>
  </si>
  <si>
    <t>检察官助理3</t>
  </si>
  <si>
    <t>132290805408</t>
  </si>
  <si>
    <t>尹钦瑛</t>
  </si>
  <si>
    <t>132290805404</t>
  </si>
  <si>
    <t>李晓凤</t>
  </si>
  <si>
    <t>132290805406</t>
  </si>
  <si>
    <t>黄宇轩</t>
  </si>
  <si>
    <t>132290805401</t>
  </si>
  <si>
    <t>李征</t>
  </si>
  <si>
    <t>132290805330</t>
  </si>
  <si>
    <t>陈一鸣</t>
  </si>
  <si>
    <t>131290807726</t>
  </si>
  <si>
    <t>丁茜</t>
  </si>
  <si>
    <t>131290807727</t>
  </si>
  <si>
    <t>肖祎</t>
  </si>
  <si>
    <t>131290807724</t>
  </si>
  <si>
    <t>永州市蓝山县人民检察院</t>
  </si>
  <si>
    <t>郭力玮</t>
  </si>
  <si>
    <t>131290807712</t>
  </si>
  <si>
    <t>张婧</t>
  </si>
  <si>
    <t>132290805326</t>
  </si>
  <si>
    <t>黄艳芳</t>
  </si>
  <si>
    <t>132290805329</t>
  </si>
  <si>
    <t>龙泓阳</t>
  </si>
  <si>
    <t>132290805324</t>
  </si>
  <si>
    <t>吴翊杰</t>
  </si>
  <si>
    <t>132290805325</t>
  </si>
  <si>
    <t>郑雯方</t>
  </si>
  <si>
    <t>131290807608</t>
  </si>
  <si>
    <t>永州市江永县人民检察院</t>
  </si>
  <si>
    <t>司法行政2</t>
  </si>
  <si>
    <t>赵诗琪</t>
  </si>
  <si>
    <t>131290807701</t>
  </si>
  <si>
    <t>曹炫和</t>
  </si>
  <si>
    <t>131290807603</t>
  </si>
  <si>
    <t>司法行政1</t>
  </si>
  <si>
    <t>黄长青</t>
  </si>
  <si>
    <t>131290807604</t>
  </si>
  <si>
    <t>顾慈婷</t>
  </si>
  <si>
    <t>132290805322</t>
  </si>
  <si>
    <t>王小玲</t>
  </si>
  <si>
    <t>132290805323</t>
  </si>
  <si>
    <t>卢迎粤</t>
  </si>
  <si>
    <t>132290805320</t>
  </si>
  <si>
    <t>胡逸立</t>
  </si>
  <si>
    <t>132290805321</t>
  </si>
  <si>
    <t>刘阔</t>
  </si>
  <si>
    <t>131290807508</t>
  </si>
  <si>
    <t>永州市道县人民检察院</t>
  </si>
  <si>
    <t>周蓉</t>
  </si>
  <si>
    <t>131290807513</t>
  </si>
  <si>
    <t>吴方</t>
  </si>
  <si>
    <t>132290805317</t>
  </si>
  <si>
    <t>伍冬华</t>
  </si>
  <si>
    <t>132290805316</t>
  </si>
  <si>
    <t>吴昊</t>
  </si>
  <si>
    <t>132290805318</t>
  </si>
  <si>
    <t>吴秋燕</t>
  </si>
  <si>
    <t>132290805309</t>
  </si>
  <si>
    <t>李涓</t>
  </si>
  <si>
    <t>132290805307</t>
  </si>
  <si>
    <t>周雨晴</t>
  </si>
  <si>
    <t>132290805314</t>
  </si>
  <si>
    <t>张羽</t>
  </si>
  <si>
    <t>132290805306</t>
  </si>
  <si>
    <t>何林</t>
  </si>
  <si>
    <t>132290805310</t>
  </si>
  <si>
    <t>王江元</t>
  </si>
  <si>
    <t>132290805304</t>
  </si>
  <si>
    <t>胡佳昕</t>
  </si>
  <si>
    <t>131290807427</t>
  </si>
  <si>
    <t>永州市双牌县人民检察院</t>
  </si>
  <si>
    <t>蒋慧娟</t>
  </si>
  <si>
    <t>131290807503</t>
  </si>
  <si>
    <t>郑文军</t>
  </si>
  <si>
    <t>131290807424</t>
  </si>
  <si>
    <t>永州市东安县人民检察院</t>
  </si>
  <si>
    <t>刘湘南</t>
  </si>
  <si>
    <t>131290807312</t>
  </si>
  <si>
    <t>唐晨</t>
  </si>
  <si>
    <t>132290805302</t>
  </si>
  <si>
    <t>唐杏</t>
  </si>
  <si>
    <t>132290805227</t>
  </si>
  <si>
    <t>永州市祁阳市人民检察院</t>
  </si>
  <si>
    <t>王晓枫</t>
  </si>
  <si>
    <t>132290805301</t>
  </si>
  <si>
    <t>易堃</t>
  </si>
  <si>
    <t>132290805229</t>
  </si>
  <si>
    <t>黄旭东</t>
  </si>
  <si>
    <t>132290805228</t>
  </si>
  <si>
    <t>陈览月</t>
  </si>
  <si>
    <t>131290807230</t>
  </si>
  <si>
    <t>综合文秘2</t>
  </si>
  <si>
    <t>罗盎</t>
  </si>
  <si>
    <t>131290807305</t>
  </si>
  <si>
    <t>黄少淇</t>
  </si>
  <si>
    <t>131290807217</t>
  </si>
  <si>
    <t>综合文秘1</t>
  </si>
  <si>
    <t>郭硕晨</t>
  </si>
  <si>
    <t>131290807225</t>
  </si>
  <si>
    <t>翟慧婷</t>
  </si>
  <si>
    <t>131290807207</t>
  </si>
  <si>
    <t>永州市零陵区人民检察院</t>
  </si>
  <si>
    <t>周卓</t>
  </si>
  <si>
    <t>131290807214</t>
  </si>
  <si>
    <t>邹瑷丽</t>
  </si>
  <si>
    <t>132290805223</t>
  </si>
  <si>
    <t>蒋江婷</t>
  </si>
  <si>
    <t>132290805224</t>
  </si>
  <si>
    <t>陈立军</t>
  </si>
  <si>
    <t>132290805215</t>
  </si>
  <si>
    <t>蒋迪</t>
  </si>
  <si>
    <t>132290805217</t>
  </si>
  <si>
    <t>蒋右文</t>
  </si>
  <si>
    <t>132290805218</t>
  </si>
  <si>
    <t>周亚奇</t>
  </si>
  <si>
    <t>132290805214</t>
  </si>
  <si>
    <t>胡伶慧</t>
  </si>
  <si>
    <t>132290805209</t>
  </si>
  <si>
    <t>湖南省永州市人民检察院</t>
  </si>
  <si>
    <t>徐琴</t>
  </si>
  <si>
    <t>132290805211</t>
  </si>
  <si>
    <t>蔡萌</t>
  </si>
  <si>
    <t>132290805205</t>
  </si>
  <si>
    <t>张婷玉</t>
  </si>
  <si>
    <t>132290805204</t>
  </si>
  <si>
    <t>蒋锦达</t>
  </si>
  <si>
    <t>132290805201</t>
  </si>
  <si>
    <t>蔡林君</t>
  </si>
  <si>
    <t>132290805202</t>
  </si>
  <si>
    <t>吕鹏</t>
  </si>
  <si>
    <t>141290800106</t>
  </si>
  <si>
    <t>永州市公安局</t>
  </si>
  <si>
    <t>民警1</t>
  </si>
  <si>
    <t>蒋逸凡</t>
  </si>
  <si>
    <t>141290800109</t>
  </si>
  <si>
    <t>崔超</t>
  </si>
  <si>
    <t>141290800113</t>
  </si>
  <si>
    <t>民警2</t>
  </si>
  <si>
    <t>陈维</t>
  </si>
  <si>
    <t>141290800115</t>
  </si>
  <si>
    <t>李振威</t>
  </si>
  <si>
    <t>141290800119</t>
  </si>
  <si>
    <t>毒化</t>
  </si>
  <si>
    <t>141290800130</t>
  </si>
  <si>
    <t>网络安全管理</t>
  </si>
  <si>
    <t>蒋昊</t>
  </si>
  <si>
    <t>141290800216</t>
  </si>
  <si>
    <t>彭志强</t>
  </si>
  <si>
    <t>141290800218</t>
  </si>
  <si>
    <t>唐中原</t>
  </si>
  <si>
    <t>141290800212</t>
  </si>
  <si>
    <t>任靖晖</t>
  </si>
  <si>
    <t>141290800219</t>
  </si>
  <si>
    <t>罗辉</t>
  </si>
  <si>
    <t>141290800213</t>
  </si>
  <si>
    <t>郑芝瑶</t>
  </si>
  <si>
    <t>141290800306</t>
  </si>
  <si>
    <t>永州市公安局交通警察支队</t>
  </si>
  <si>
    <t>交通警察2</t>
  </si>
  <si>
    <t>郭李林</t>
  </si>
  <si>
    <t>141290800305</t>
  </si>
  <si>
    <t>王希文</t>
  </si>
  <si>
    <t>141290800315</t>
  </si>
  <si>
    <t>谭镇</t>
  </si>
  <si>
    <t>141290800311</t>
  </si>
  <si>
    <t>张文文</t>
  </si>
  <si>
    <t>141290800413</t>
  </si>
  <si>
    <t>永州市公安局交通警察支队零陵大队</t>
  </si>
  <si>
    <t>王嵛峰</t>
  </si>
  <si>
    <t>141290800409</t>
  </si>
  <si>
    <t>邹亮源</t>
  </si>
  <si>
    <t>141290800320</t>
  </si>
  <si>
    <t>永州市公安局交通警察支队凤凰园大队</t>
  </si>
  <si>
    <t>交通警察</t>
  </si>
  <si>
    <t>夏宇</t>
  </si>
  <si>
    <t>141290800321</t>
  </si>
  <si>
    <t>魏玮</t>
  </si>
  <si>
    <t>141290800329</t>
  </si>
  <si>
    <t>王堂新</t>
  </si>
  <si>
    <t>141290800330</t>
  </si>
  <si>
    <t>李泽邦</t>
  </si>
  <si>
    <t>141290800422</t>
  </si>
  <si>
    <t>永州市公安局冷水滩分局</t>
  </si>
  <si>
    <t>基层民警</t>
  </si>
  <si>
    <t>傅钦源</t>
  </si>
  <si>
    <t>141290800416</t>
  </si>
  <si>
    <t>曾宇俊</t>
  </si>
  <si>
    <t>141290800430</t>
  </si>
  <si>
    <t>特警</t>
  </si>
  <si>
    <t>夏浩然</t>
  </si>
  <si>
    <t>141290800429</t>
  </si>
  <si>
    <t>艾桢胜</t>
  </si>
  <si>
    <t>141290800426</t>
  </si>
  <si>
    <t>何腾军</t>
  </si>
  <si>
    <t>141290800501</t>
  </si>
  <si>
    <t>谢勇民</t>
  </si>
  <si>
    <t>141290800507</t>
  </si>
  <si>
    <t>陈孟林</t>
  </si>
  <si>
    <t>141290800509</t>
  </si>
  <si>
    <t>李明忠</t>
  </si>
  <si>
    <t>141290800530</t>
  </si>
  <si>
    <t>蒋帅</t>
  </si>
  <si>
    <t>141290800521</t>
  </si>
  <si>
    <t>孙威</t>
  </si>
  <si>
    <t>141290800527</t>
  </si>
  <si>
    <t>黄家晶</t>
  </si>
  <si>
    <t>141290800606</t>
  </si>
  <si>
    <t>永州市公安局零陵分局</t>
  </si>
  <si>
    <t>伍瑾瑜</t>
  </si>
  <si>
    <t>141290800616</t>
  </si>
  <si>
    <t>吕仁杰</t>
  </si>
  <si>
    <t>141290800613</t>
  </si>
  <si>
    <t>唐暨楠</t>
  </si>
  <si>
    <t>141290800608</t>
  </si>
  <si>
    <t>陈杭</t>
  </si>
  <si>
    <t>141290800701</t>
  </si>
  <si>
    <t>邓永钢</t>
  </si>
  <si>
    <t>141290800630</t>
  </si>
  <si>
    <t>何秦铭</t>
  </si>
  <si>
    <t>141290800629</t>
  </si>
  <si>
    <t>丁张源</t>
  </si>
  <si>
    <t>141290800703</t>
  </si>
  <si>
    <t>魏懿安</t>
  </si>
  <si>
    <t>141290800712</t>
  </si>
  <si>
    <t>陈宏劼</t>
  </si>
  <si>
    <t>141290800716</t>
  </si>
  <si>
    <t>吴真</t>
  </si>
  <si>
    <t>141290800721</t>
  </si>
  <si>
    <t>黄志</t>
  </si>
  <si>
    <t>141290800728</t>
  </si>
  <si>
    <t>邓志泉</t>
  </si>
  <si>
    <t>141290800820</t>
  </si>
  <si>
    <t>永州市公安局金洞分局</t>
  </si>
  <si>
    <t>基层民警2</t>
  </si>
  <si>
    <t>郭微</t>
  </si>
  <si>
    <t>141290800824</t>
  </si>
  <si>
    <t>唐龙</t>
  </si>
  <si>
    <t>141290800906</t>
  </si>
  <si>
    <t>永州市公安局凤凰园分局</t>
  </si>
  <si>
    <t>伍建辉</t>
  </si>
  <si>
    <t>141290800909</t>
  </si>
  <si>
    <t>刘冀</t>
  </si>
  <si>
    <t>112291600530</t>
  </si>
  <si>
    <t>冷水滩区财政事务中心</t>
  </si>
  <si>
    <t>财务人员1</t>
  </si>
  <si>
    <t>刘影</t>
  </si>
  <si>
    <t>112291600517</t>
  </si>
  <si>
    <t>肖毅达</t>
  </si>
  <si>
    <t>112291600612</t>
  </si>
  <si>
    <t>张欣奕</t>
  </si>
  <si>
    <t>112291600520</t>
  </si>
  <si>
    <t>沈诗音</t>
  </si>
  <si>
    <t>112291600614</t>
  </si>
  <si>
    <t>李红艳</t>
  </si>
  <si>
    <t>112291600519</t>
  </si>
  <si>
    <t>刘松源</t>
  </si>
  <si>
    <t>112291600623</t>
  </si>
  <si>
    <t>财务人员2</t>
  </si>
  <si>
    <t>李文波</t>
  </si>
  <si>
    <t>112291600809</t>
  </si>
  <si>
    <t>唐旭</t>
  </si>
  <si>
    <t>112291600708</t>
  </si>
  <si>
    <t>冯复明</t>
  </si>
  <si>
    <t>112291600901</t>
  </si>
  <si>
    <t>陈锦辉</t>
  </si>
  <si>
    <t>112291600810</t>
  </si>
  <si>
    <t>罗晨</t>
  </si>
  <si>
    <t>112291600806</t>
  </si>
  <si>
    <t>王剑琴</t>
  </si>
  <si>
    <t>112291600906</t>
  </si>
  <si>
    <t>毛畅辰</t>
  </si>
  <si>
    <t>112291600917</t>
  </si>
  <si>
    <t>姜文俊</t>
  </si>
  <si>
    <t>112291600626</t>
  </si>
  <si>
    <t>谌佳威</t>
  </si>
  <si>
    <t>112291600915</t>
  </si>
  <si>
    <t>姜瑞</t>
  </si>
  <si>
    <t>112291600629</t>
  </si>
  <si>
    <t>吕湘归</t>
  </si>
  <si>
    <t>112291600805</t>
  </si>
  <si>
    <t>王梓蔚</t>
  </si>
  <si>
    <t>112291600813</t>
  </si>
  <si>
    <t>欧权</t>
  </si>
  <si>
    <t>112291600826</t>
  </si>
  <si>
    <t>杨征太</t>
  </si>
  <si>
    <t>112291600827</t>
  </si>
  <si>
    <t>简阳</t>
  </si>
  <si>
    <t>112291600919</t>
  </si>
  <si>
    <t>赵茜</t>
  </si>
  <si>
    <t>112291600926</t>
  </si>
  <si>
    <t>财务人员3</t>
  </si>
  <si>
    <t>徐汝纯</t>
  </si>
  <si>
    <t>112291601105</t>
  </si>
  <si>
    <t>顾梓曦</t>
  </si>
  <si>
    <t>112291601102</t>
  </si>
  <si>
    <t>聂梦依</t>
  </si>
  <si>
    <t>112291601410</t>
  </si>
  <si>
    <t>戴嘉仪</t>
  </si>
  <si>
    <t>112291601602</t>
  </si>
  <si>
    <t>李芊</t>
  </si>
  <si>
    <t>112291601403</t>
  </si>
  <si>
    <t>肖婧娟</t>
  </si>
  <si>
    <t>112291601318</t>
  </si>
  <si>
    <t>李薇</t>
  </si>
  <si>
    <t>112291601009</t>
  </si>
  <si>
    <t>蒋灿</t>
  </si>
  <si>
    <t>112291601120</t>
  </si>
  <si>
    <t>尹夕冉</t>
  </si>
  <si>
    <t>112291601117</t>
  </si>
  <si>
    <t>尹金玲</t>
  </si>
  <si>
    <t>112291601527</t>
  </si>
  <si>
    <t>金可心</t>
  </si>
  <si>
    <t>112291601012</t>
  </si>
  <si>
    <t>刘芷欣</t>
  </si>
  <si>
    <t>112291601212</t>
  </si>
  <si>
    <t>齐银芳</t>
  </si>
  <si>
    <t>112291601121</t>
  </si>
  <si>
    <t>姜蕾</t>
  </si>
  <si>
    <t>112291500502</t>
  </si>
  <si>
    <t>冷水滩区残疾人联合会</t>
  </si>
  <si>
    <t>办公室</t>
  </si>
  <si>
    <t>屈欣</t>
  </si>
  <si>
    <t>112291500412</t>
  </si>
  <si>
    <t>李琦</t>
  </si>
  <si>
    <t>112291500322</t>
  </si>
  <si>
    <t>会计</t>
  </si>
  <si>
    <t>刘宛莹</t>
  </si>
  <si>
    <t>112291500401</t>
  </si>
  <si>
    <t>常怡帆</t>
  </si>
  <si>
    <t>112291603410</t>
  </si>
  <si>
    <t>冷水滩区公路建设养护中心</t>
  </si>
  <si>
    <t>谢伊格</t>
  </si>
  <si>
    <t>112291603506</t>
  </si>
  <si>
    <t>放弃</t>
  </si>
  <si>
    <t>唐钰荣</t>
  </si>
  <si>
    <t>112291603622</t>
  </si>
  <si>
    <t>财务会计</t>
  </si>
  <si>
    <t>陈诗诗</t>
  </si>
  <si>
    <t>112291603626</t>
  </si>
  <si>
    <t>龙建赟</t>
  </si>
  <si>
    <t>112291603728</t>
  </si>
  <si>
    <t>工程技术员</t>
  </si>
  <si>
    <t>周思琪</t>
  </si>
  <si>
    <t>112291603629</t>
  </si>
  <si>
    <t>唐鑫</t>
  </si>
  <si>
    <t>112291603812</t>
  </si>
  <si>
    <t>养护技术员</t>
  </si>
  <si>
    <t>周文杰</t>
  </si>
  <si>
    <t>112291603918</t>
  </si>
  <si>
    <t>袁菁霞</t>
  </si>
  <si>
    <t>112291604312</t>
  </si>
  <si>
    <t>冷水滩区供销合作联社</t>
  </si>
  <si>
    <t>唐星</t>
  </si>
  <si>
    <t>112291604317</t>
  </si>
  <si>
    <t>刘山</t>
  </si>
  <si>
    <t>112291604410</t>
  </si>
  <si>
    <t>周雪琪</t>
  </si>
  <si>
    <t>112291604425</t>
  </si>
  <si>
    <t>杨翼翔</t>
  </si>
  <si>
    <t>112291604202</t>
  </si>
  <si>
    <t>罗娟</t>
  </si>
  <si>
    <t>112291604206</t>
  </si>
  <si>
    <t>周弘康</t>
  </si>
  <si>
    <t>112291600328</t>
  </si>
  <si>
    <t>冷水滩区接待服务中心</t>
  </si>
  <si>
    <t>财务人员</t>
  </si>
  <si>
    <t>袁婷</t>
  </si>
  <si>
    <t>112291600327</t>
  </si>
  <si>
    <t>李双玲</t>
  </si>
  <si>
    <t>112291600119</t>
  </si>
  <si>
    <t>严云</t>
  </si>
  <si>
    <t>112291600230</t>
  </si>
  <si>
    <t>郭俞锾</t>
  </si>
  <si>
    <t>112291600209</t>
  </si>
  <si>
    <t>刘慧敏</t>
  </si>
  <si>
    <t>112291600214</t>
  </si>
  <si>
    <t>刘慧雯</t>
  </si>
  <si>
    <t>112291600320</t>
  </si>
  <si>
    <t>王侣婷</t>
  </si>
  <si>
    <t>112291600204</t>
  </si>
  <si>
    <t>张扬</t>
  </si>
  <si>
    <t>112291601607</t>
  </si>
  <si>
    <t>冷水滩区就业服务中心</t>
  </si>
  <si>
    <t>综合管理岗1</t>
  </si>
  <si>
    <t>柳翔</t>
  </si>
  <si>
    <t>112291601616</t>
  </si>
  <si>
    <t>李灿</t>
  </si>
  <si>
    <t>112291601622</t>
  </si>
  <si>
    <t>综合管理岗2</t>
  </si>
  <si>
    <t>易颖</t>
  </si>
  <si>
    <t>112291601626</t>
  </si>
  <si>
    <t>陈超辉</t>
  </si>
  <si>
    <t>112291601718</t>
  </si>
  <si>
    <t>综合管理岗3</t>
  </si>
  <si>
    <t>陈梦遥</t>
  </si>
  <si>
    <t>112291601713</t>
  </si>
  <si>
    <t>陈雪婉</t>
  </si>
  <si>
    <t>112291603923</t>
  </si>
  <si>
    <t>冷水滩区考古研究和文物保护中心</t>
  </si>
  <si>
    <t>文物保护</t>
  </si>
  <si>
    <t>谢丽娟</t>
  </si>
  <si>
    <t>112291603924</t>
  </si>
  <si>
    <t>刘双星</t>
  </si>
  <si>
    <t>112291604016</t>
  </si>
  <si>
    <t>苟怡梦</t>
  </si>
  <si>
    <t>112291604024</t>
  </si>
  <si>
    <t>魏嘉怡</t>
  </si>
  <si>
    <t>112291605120</t>
  </si>
  <si>
    <t>冷水滩区科学技术协会</t>
  </si>
  <si>
    <t>张辉</t>
  </si>
  <si>
    <t>112291605107</t>
  </si>
  <si>
    <t>艾文相</t>
  </si>
  <si>
    <t>112291604820</t>
  </si>
  <si>
    <t>文凯</t>
  </si>
  <si>
    <t>112291605004</t>
  </si>
  <si>
    <t>文静</t>
  </si>
  <si>
    <t>112291604605</t>
  </si>
  <si>
    <t>冷水滩区农村经营服务站</t>
  </si>
  <si>
    <t>综合管理1</t>
  </si>
  <si>
    <t>吕远圭</t>
  </si>
  <si>
    <t>112291604601</t>
  </si>
  <si>
    <t>周轶心</t>
  </si>
  <si>
    <t>112291604630</t>
  </si>
  <si>
    <t>综合管理2</t>
  </si>
  <si>
    <t>蒋旻婧</t>
  </si>
  <si>
    <t>112291604706</t>
  </si>
  <si>
    <t>谭康健</t>
  </si>
  <si>
    <t>112291602329</t>
  </si>
  <si>
    <t>冷水滩区森林绿化事务中心</t>
  </si>
  <si>
    <t>唐浩</t>
  </si>
  <si>
    <t>112291602223</t>
  </si>
  <si>
    <t>王琦</t>
  </si>
  <si>
    <t>112291602414</t>
  </si>
  <si>
    <t>谢鸿</t>
  </si>
  <si>
    <t>112291602415</t>
  </si>
  <si>
    <t>刘素晴</t>
  </si>
  <si>
    <t>112291601808</t>
  </si>
  <si>
    <t>冷水滩区社会保险服务中心</t>
  </si>
  <si>
    <t>陈翔</t>
  </si>
  <si>
    <t>112291601727</t>
  </si>
  <si>
    <t>蒋亚倩</t>
  </si>
  <si>
    <t>112291601730</t>
  </si>
  <si>
    <t>谢艳葵</t>
  </si>
  <si>
    <t>112291601817</t>
  </si>
  <si>
    <t>宾嘉毅</t>
  </si>
  <si>
    <t>112291601910</t>
  </si>
  <si>
    <t>张飞飞</t>
  </si>
  <si>
    <t>112291601911</t>
  </si>
  <si>
    <t>桂焱壤</t>
  </si>
  <si>
    <t>112291602104</t>
  </si>
  <si>
    <t>郭湘萍</t>
  </si>
  <si>
    <t>112291602102</t>
  </si>
  <si>
    <t>张玉婧</t>
  </si>
  <si>
    <t>112291603316</t>
  </si>
  <si>
    <t>冷水滩区医疗保障事务中心</t>
  </si>
  <si>
    <t>文江璇</t>
  </si>
  <si>
    <t>112291603407</t>
  </si>
  <si>
    <t>刘鹏</t>
  </si>
  <si>
    <t>112291603030</t>
  </si>
  <si>
    <t>稽核</t>
  </si>
  <si>
    <t>齐邵欢</t>
  </si>
  <si>
    <t>112291603021</t>
  </si>
  <si>
    <t>唐贇</t>
  </si>
  <si>
    <t>112291602910</t>
  </si>
  <si>
    <t>熊凌峰</t>
  </si>
  <si>
    <t>112291603013</t>
  </si>
  <si>
    <t>何倩颖</t>
  </si>
  <si>
    <t>112291603018</t>
  </si>
  <si>
    <t>陈怡宁</t>
  </si>
  <si>
    <t>112291603106</t>
  </si>
  <si>
    <t>孙瑶</t>
  </si>
  <si>
    <t>112291603027</t>
  </si>
  <si>
    <t>唐静</t>
  </si>
  <si>
    <t>112291602919</t>
  </si>
  <si>
    <t>龙行宇</t>
  </si>
  <si>
    <t>112291603219</t>
  </si>
  <si>
    <t>网络管理</t>
  </si>
  <si>
    <t>刘皓</t>
  </si>
  <si>
    <t>112291603230</t>
  </si>
  <si>
    <t>陈江琦</t>
  </si>
  <si>
    <t>112291603109</t>
  </si>
  <si>
    <t>唐新雨</t>
  </si>
  <si>
    <t>112291603110</t>
  </si>
  <si>
    <t>彭浠泽</t>
  </si>
  <si>
    <t>112291602629</t>
  </si>
  <si>
    <t>林智</t>
  </si>
  <si>
    <t>112291602613</t>
  </si>
  <si>
    <t>蒋西月</t>
  </si>
  <si>
    <t>112291602811</t>
  </si>
  <si>
    <t>陈文涵</t>
  </si>
  <si>
    <t>112291602614</t>
  </si>
  <si>
    <t>张卓娅</t>
  </si>
  <si>
    <t>112291602519</t>
  </si>
  <si>
    <t>艾婷</t>
  </si>
  <si>
    <t>112291602710</t>
  </si>
  <si>
    <t>王崇</t>
  </si>
  <si>
    <t>112291500104</t>
  </si>
  <si>
    <t>冷水滩区总工会</t>
  </si>
  <si>
    <t>工作人员1</t>
  </si>
  <si>
    <t>张玉林</t>
  </si>
  <si>
    <t>112291500102</t>
  </si>
  <si>
    <t>何雅文</t>
  </si>
  <si>
    <t>112291500225</t>
  </si>
  <si>
    <t>工作人员2</t>
  </si>
  <si>
    <t>佘彩琳</t>
  </si>
  <si>
    <t>112291500311</t>
  </si>
  <si>
    <t>李惠</t>
  </si>
  <si>
    <t>112291600505</t>
  </si>
  <si>
    <t>中共冷水滩区委党校</t>
  </si>
  <si>
    <t>陈永琳</t>
  </si>
  <si>
    <t>112291600410</t>
  </si>
  <si>
    <t>罗金伟</t>
  </si>
  <si>
    <t>112291500609</t>
  </si>
  <si>
    <t>零陵区</t>
  </si>
  <si>
    <t>罗琪琳</t>
  </si>
  <si>
    <t>112291500922</t>
  </si>
  <si>
    <t>冯靖</t>
  </si>
  <si>
    <t>112291501217</t>
  </si>
  <si>
    <t>李子杰</t>
  </si>
  <si>
    <t>112291500522</t>
  </si>
  <si>
    <t>唐坤</t>
  </si>
  <si>
    <t>112291501201</t>
  </si>
  <si>
    <t>唐子敬</t>
  </si>
  <si>
    <t>112291501124</t>
  </si>
  <si>
    <t>112291501204</t>
  </si>
  <si>
    <t>卿旺荣</t>
  </si>
  <si>
    <t>112291500924</t>
  </si>
  <si>
    <t>龙文</t>
  </si>
  <si>
    <t>112291501117</t>
  </si>
  <si>
    <t>龚彬</t>
  </si>
  <si>
    <t>112291501110</t>
  </si>
  <si>
    <t>112291501017</t>
  </si>
  <si>
    <t>熊健成</t>
  </si>
  <si>
    <t>112291500628</t>
  </si>
  <si>
    <t>赵杰</t>
  </si>
  <si>
    <t>112291500822</t>
  </si>
  <si>
    <t>陈博</t>
  </si>
  <si>
    <t>112291501014</t>
  </si>
  <si>
    <t>陶再龙</t>
  </si>
  <si>
    <t>112291501023</t>
  </si>
  <si>
    <t>张金鑫</t>
  </si>
  <si>
    <t>112291500912</t>
  </si>
  <si>
    <t>郑文慧</t>
  </si>
  <si>
    <t>112291501525</t>
  </si>
  <si>
    <t>卿文雅</t>
  </si>
  <si>
    <t>112291501411</t>
  </si>
  <si>
    <t>唐康怡</t>
  </si>
  <si>
    <t>112291501623</t>
  </si>
  <si>
    <t>陈洁仪</t>
  </si>
  <si>
    <t>112291501401</t>
  </si>
  <si>
    <t>112291501725</t>
  </si>
  <si>
    <t>刘伊</t>
  </si>
  <si>
    <t>112291501311</t>
  </si>
  <si>
    <t>蒋春薇</t>
  </si>
  <si>
    <t>112291501427</t>
  </si>
  <si>
    <t>蒋雅菲</t>
  </si>
  <si>
    <t>112291501418</t>
  </si>
  <si>
    <t>王颖欣</t>
  </si>
  <si>
    <t>112291501711</t>
  </si>
  <si>
    <t>黄宇亭</t>
  </si>
  <si>
    <t>112291501428</t>
  </si>
  <si>
    <t>唐咏梅</t>
  </si>
  <si>
    <t>112291501722</t>
  </si>
  <si>
    <t>王洁</t>
  </si>
  <si>
    <t>112291501907</t>
  </si>
  <si>
    <t>唐铖潞</t>
  </si>
  <si>
    <t>112291501416</t>
  </si>
  <si>
    <t>杨文霞</t>
  </si>
  <si>
    <t>112291501430</t>
  </si>
  <si>
    <t>龙潇</t>
  </si>
  <si>
    <t>112291502105</t>
  </si>
  <si>
    <t>工作人员3</t>
  </si>
  <si>
    <t>肖思雨</t>
  </si>
  <si>
    <t>112291502104</t>
  </si>
  <si>
    <t>周洁</t>
  </si>
  <si>
    <t>112291502212</t>
  </si>
  <si>
    <t>钱路</t>
  </si>
  <si>
    <t>112291501922</t>
  </si>
  <si>
    <t>张一丁</t>
  </si>
  <si>
    <t>112291502022</t>
  </si>
  <si>
    <t>萧著跃</t>
  </si>
  <si>
    <t>112291502211</t>
  </si>
  <si>
    <t>王子晴</t>
  </si>
  <si>
    <t>112291501925</t>
  </si>
  <si>
    <t>范芸枫</t>
  </si>
  <si>
    <t>112291502121</t>
  </si>
  <si>
    <t>李碧云</t>
  </si>
  <si>
    <t>112291502109</t>
  </si>
  <si>
    <t>李俊萱</t>
  </si>
  <si>
    <t>112291502306</t>
  </si>
  <si>
    <t>张宸</t>
  </si>
  <si>
    <t>112291502314</t>
  </si>
  <si>
    <t>盘凌君</t>
  </si>
  <si>
    <t>112291502313</t>
  </si>
  <si>
    <t>刘俊成</t>
  </si>
  <si>
    <t>112291502404</t>
  </si>
  <si>
    <t>工作人员4</t>
  </si>
  <si>
    <t>周冉</t>
  </si>
  <si>
    <t>112291502425</t>
  </si>
  <si>
    <t>唐也</t>
  </si>
  <si>
    <t>112291502513</t>
  </si>
  <si>
    <t>工作人员5</t>
  </si>
  <si>
    <t>杨拓</t>
  </si>
  <si>
    <t>112291502606</t>
  </si>
  <si>
    <t>胡小斌</t>
  </si>
  <si>
    <t>112291502620</t>
  </si>
  <si>
    <t>工作人员6</t>
  </si>
  <si>
    <t>唐雨阳</t>
  </si>
  <si>
    <t>112291502619</t>
  </si>
  <si>
    <t>蒋锋</t>
  </si>
  <si>
    <t>112291502621</t>
  </si>
  <si>
    <t>李逵</t>
  </si>
  <si>
    <t>112291502623</t>
  </si>
  <si>
    <t>王碧颖</t>
  </si>
  <si>
    <t>112291502801</t>
  </si>
  <si>
    <t>祁阳市市场监督管理局</t>
  </si>
  <si>
    <t>基层所工作人员1</t>
  </si>
  <si>
    <t>何湘帅</t>
  </si>
  <si>
    <t>112291502814</t>
  </si>
  <si>
    <t>卢小鹏</t>
  </si>
  <si>
    <t>112291502628</t>
  </si>
  <si>
    <t>谢叶子</t>
  </si>
  <si>
    <t>112291502625</t>
  </si>
  <si>
    <t>欧润田</t>
  </si>
  <si>
    <t>112291502721</t>
  </si>
  <si>
    <t>杨奇</t>
  </si>
  <si>
    <t>112291502716</t>
  </si>
  <si>
    <t>刘颖</t>
  </si>
  <si>
    <t>112291502922</t>
  </si>
  <si>
    <t>基层所工作人员2</t>
  </si>
  <si>
    <t>陈志遐</t>
  </si>
  <si>
    <t>112291502925</t>
  </si>
  <si>
    <t>秦豪</t>
  </si>
  <si>
    <t>112291502923</t>
  </si>
  <si>
    <t>施马超</t>
  </si>
  <si>
    <t>112291502909</t>
  </si>
  <si>
    <t>杨志宇</t>
  </si>
  <si>
    <t>112291503028</t>
  </si>
  <si>
    <t>基层所工作人员3</t>
  </si>
  <si>
    <t>卿莲</t>
  </si>
  <si>
    <t>112291503029</t>
  </si>
  <si>
    <t>韦媛</t>
  </si>
  <si>
    <t>112291503121</t>
  </si>
  <si>
    <t>基层所工作人员4</t>
  </si>
  <si>
    <t>杨基霖</t>
  </si>
  <si>
    <t>112291503123</t>
  </si>
  <si>
    <t>周志强</t>
  </si>
  <si>
    <t>112291503303</t>
  </si>
  <si>
    <t>基层所工作人员5</t>
  </si>
  <si>
    <t>邓舒怡</t>
  </si>
  <si>
    <t>112291503216</t>
  </si>
  <si>
    <t>郑佳</t>
  </si>
  <si>
    <t>112291503419</t>
  </si>
  <si>
    <t>基层所工作人员6</t>
  </si>
  <si>
    <t>易志远</t>
  </si>
  <si>
    <t>112291503424</t>
  </si>
  <si>
    <t>冯丽</t>
  </si>
  <si>
    <t>112291503607</t>
  </si>
  <si>
    <t>祁阳市司法局乡镇司法所</t>
  </si>
  <si>
    <t>司法助理1</t>
  </si>
  <si>
    <t>刘美玲</t>
  </si>
  <si>
    <t>112291503526</t>
  </si>
  <si>
    <t>廖雯雯</t>
  </si>
  <si>
    <t>112291503623</t>
  </si>
  <si>
    <t>司法助理2</t>
  </si>
  <si>
    <t>王衍</t>
  </si>
  <si>
    <t>112291503625</t>
  </si>
  <si>
    <t>邓熙</t>
  </si>
  <si>
    <t>112291503713</t>
  </si>
  <si>
    <t>祁阳市</t>
  </si>
  <si>
    <t>乡镇机关工作人员1</t>
  </si>
  <si>
    <t>龚威</t>
  </si>
  <si>
    <t>112291503706</t>
  </si>
  <si>
    <t>雷晋</t>
  </si>
  <si>
    <t>112291503719</t>
  </si>
  <si>
    <t>曾昕頠</t>
  </si>
  <si>
    <t>112291503730</t>
  </si>
  <si>
    <t>邓讴阳</t>
  </si>
  <si>
    <t>112291504107</t>
  </si>
  <si>
    <t>乡镇机关工作人员2</t>
  </si>
  <si>
    <t>严汝杰</t>
  </si>
  <si>
    <t>112291504215</t>
  </si>
  <si>
    <t>文颖峥</t>
  </si>
  <si>
    <t>112291504105</t>
  </si>
  <si>
    <t>孙芳</t>
  </si>
  <si>
    <t>112291504112</t>
  </si>
  <si>
    <t>于情</t>
  </si>
  <si>
    <t>112291504226</t>
  </si>
  <si>
    <t>乡镇机关工作人员3</t>
  </si>
  <si>
    <t>蒋科敏</t>
  </si>
  <si>
    <t>112291504302</t>
  </si>
  <si>
    <t>刘鑫</t>
  </si>
  <si>
    <t>112291504301</t>
  </si>
  <si>
    <t>陈施羽</t>
  </si>
  <si>
    <t>112291504225</t>
  </si>
  <si>
    <t>仇艳珍</t>
  </si>
  <si>
    <t>112291504305</t>
  </si>
  <si>
    <t>乡镇职位（村、社区干部）</t>
  </si>
  <si>
    <t>罗雪园</t>
  </si>
  <si>
    <t>112291504415</t>
  </si>
  <si>
    <t>赵力</t>
  </si>
  <si>
    <t>112291504315</t>
  </si>
  <si>
    <t>漆苏娥</t>
  </si>
  <si>
    <t>112291504313</t>
  </si>
  <si>
    <t>杨思邈</t>
  </si>
  <si>
    <t>112291504527</t>
  </si>
  <si>
    <t>乡镇职位（“四项目”人员及大学生退役士兵）</t>
  </si>
  <si>
    <t>陈宇航</t>
  </si>
  <si>
    <t>112291504604</t>
  </si>
  <si>
    <t>阳建鹏</t>
  </si>
  <si>
    <t>112291504611</t>
  </si>
  <si>
    <t>乡镇职位（事业站所人员）</t>
  </si>
  <si>
    <t>王旭日</t>
  </si>
  <si>
    <t>112291504623</t>
  </si>
  <si>
    <t>吕海东</t>
  </si>
  <si>
    <t>112291504606</t>
  </si>
  <si>
    <t>陈鑫</t>
  </si>
  <si>
    <t>112291504620</t>
  </si>
  <si>
    <t>汪维</t>
  </si>
  <si>
    <t>112291504702</t>
  </si>
  <si>
    <t>乡镇职位（人武专干）</t>
  </si>
  <si>
    <t>胡依然</t>
  </si>
  <si>
    <t>141290800919</t>
  </si>
  <si>
    <t>祁阳市公安局</t>
  </si>
  <si>
    <t>计算机民警</t>
  </si>
  <si>
    <t>罗云卿</t>
  </si>
  <si>
    <t>141290800918</t>
  </si>
  <si>
    <t>叶莉超</t>
  </si>
  <si>
    <t>141290801007</t>
  </si>
  <si>
    <t>派出所民警1</t>
  </si>
  <si>
    <t>廖怡灵</t>
  </si>
  <si>
    <t>141290800929</t>
  </si>
  <si>
    <t>陈舒文</t>
  </si>
  <si>
    <t>141290801016</t>
  </si>
  <si>
    <t>派出所民警2</t>
  </si>
  <si>
    <t>欧阳明辉</t>
  </si>
  <si>
    <t>141290801008</t>
  </si>
  <si>
    <t>曾文杰</t>
  </si>
  <si>
    <t>141290801009</t>
  </si>
  <si>
    <t>胡文耀</t>
  </si>
  <si>
    <t>141290801015</t>
  </si>
  <si>
    <t>141290801026</t>
  </si>
  <si>
    <t>刘杰</t>
  </si>
  <si>
    <t>141290801024</t>
  </si>
  <si>
    <t>廖凌辉</t>
  </si>
  <si>
    <t>141290801126</t>
  </si>
  <si>
    <t>陈浩东</t>
  </si>
  <si>
    <t>141290801115</t>
  </si>
  <si>
    <t>李泽润</t>
  </si>
  <si>
    <t>141290801207</t>
  </si>
  <si>
    <t>唐天奇</t>
  </si>
  <si>
    <t>141290801129</t>
  </si>
  <si>
    <t>屈文博</t>
  </si>
  <si>
    <t>141290801103</t>
  </si>
  <si>
    <t>刘勋</t>
  </si>
  <si>
    <t>141290801303</t>
  </si>
  <si>
    <t>于铠源</t>
  </si>
  <si>
    <t>141290801301</t>
  </si>
  <si>
    <t>柏文哲</t>
  </si>
  <si>
    <t>141290801304</t>
  </si>
  <si>
    <t>唐辉</t>
  </si>
  <si>
    <t>141290801219</t>
  </si>
  <si>
    <t>周季旺</t>
  </si>
  <si>
    <t>141290801119</t>
  </si>
  <si>
    <t>陈禹</t>
  </si>
  <si>
    <t>141290801217</t>
  </si>
  <si>
    <t>潘茂森</t>
  </si>
  <si>
    <t>141290801210</t>
  </si>
  <si>
    <t>李世善</t>
  </si>
  <si>
    <t>141290801117</t>
  </si>
  <si>
    <t>张嵩盛</t>
  </si>
  <si>
    <t>141290801229</t>
  </si>
  <si>
    <t>肖亚军</t>
  </si>
  <si>
    <t>141290801220</t>
  </si>
  <si>
    <t>郑文京</t>
  </si>
  <si>
    <t>141290801215</t>
  </si>
  <si>
    <t>杨超</t>
  </si>
  <si>
    <t>141290801208</t>
  </si>
  <si>
    <t>周万里</t>
  </si>
  <si>
    <t>141290801211</t>
  </si>
  <si>
    <t>吕伟豪</t>
  </si>
  <si>
    <t>112291504924</t>
  </si>
  <si>
    <t>东安县</t>
  </si>
  <si>
    <t>乡镇职位1</t>
  </si>
  <si>
    <t>唐若宸</t>
  </si>
  <si>
    <t>112291505016</t>
  </si>
  <si>
    <t>黄一鸣</t>
  </si>
  <si>
    <t>112291504819</t>
  </si>
  <si>
    <t>曹子轩</t>
  </si>
  <si>
    <t>112291504727</t>
  </si>
  <si>
    <t>屈上杰</t>
  </si>
  <si>
    <t>112291505012</t>
  </si>
  <si>
    <t>谢恒宇</t>
  </si>
  <si>
    <t>112291504811</t>
  </si>
  <si>
    <t>刘源</t>
  </si>
  <si>
    <t>112291504720</t>
  </si>
  <si>
    <t>康厚涛</t>
  </si>
  <si>
    <t>112291505013</t>
  </si>
  <si>
    <t>陈晨</t>
  </si>
  <si>
    <t>112291504823</t>
  </si>
  <si>
    <t>唐峰俊</t>
  </si>
  <si>
    <t>112291504926</t>
  </si>
  <si>
    <t>杨颖</t>
  </si>
  <si>
    <t>112291400101</t>
  </si>
  <si>
    <t>乡镇职位2</t>
  </si>
  <si>
    <t>杨湘钰</t>
  </si>
  <si>
    <t>112291400230</t>
  </si>
  <si>
    <t>蒋楠</t>
  </si>
  <si>
    <t>112291400218</t>
  </si>
  <si>
    <t>王丽婷</t>
  </si>
  <si>
    <t>112291400123</t>
  </si>
  <si>
    <t>苏星</t>
  </si>
  <si>
    <t>112291400203</t>
  </si>
  <si>
    <t>王琳</t>
  </si>
  <si>
    <t>112291400122</t>
  </si>
  <si>
    <t>盛仲敏</t>
  </si>
  <si>
    <t>112291505024</t>
  </si>
  <si>
    <t>卢倩倩</t>
  </si>
  <si>
    <t>112291400303</t>
  </si>
  <si>
    <t>蒋欣</t>
  </si>
  <si>
    <t>112291400228</t>
  </si>
  <si>
    <t>曹宇婷</t>
  </si>
  <si>
    <t>112291400222</t>
  </si>
  <si>
    <t>李郅恒</t>
  </si>
  <si>
    <t>112291400323</t>
  </si>
  <si>
    <t>乡镇职位（四项目人员及大学生退役士兵）</t>
  </si>
  <si>
    <t>蒋贵宾</t>
  </si>
  <si>
    <t>112291400312</t>
  </si>
  <si>
    <t>唐竟凯</t>
  </si>
  <si>
    <t>112291400402</t>
  </si>
  <si>
    <t>乡镇职位（事业站所）</t>
  </si>
  <si>
    <t>周立君</t>
  </si>
  <si>
    <t>112291400401</t>
  </si>
  <si>
    <t>胡双平</t>
  </si>
  <si>
    <t>112291400406</t>
  </si>
  <si>
    <t>周文</t>
  </si>
  <si>
    <t>112291400419</t>
  </si>
  <si>
    <t>文庆智</t>
  </si>
  <si>
    <t>112291400605</t>
  </si>
  <si>
    <t>乡镇人武专干</t>
  </si>
  <si>
    <t>黄昌国</t>
  </si>
  <si>
    <t>112291400528</t>
  </si>
  <si>
    <t>陈玉钦</t>
  </si>
  <si>
    <t>112291400726</t>
  </si>
  <si>
    <t>乡村振兴岗</t>
  </si>
  <si>
    <t>龙一鸣</t>
  </si>
  <si>
    <t>112291400616</t>
  </si>
  <si>
    <t>陈禹坤</t>
  </si>
  <si>
    <t>112291400701</t>
  </si>
  <si>
    <t>郭翠翠</t>
  </si>
  <si>
    <t>112291400711</t>
  </si>
  <si>
    <t>秦铃</t>
  </si>
  <si>
    <t>112291400719</t>
  </si>
  <si>
    <t>蒋天昊</t>
  </si>
  <si>
    <t>112291400715</t>
  </si>
  <si>
    <t>张小芳</t>
  </si>
  <si>
    <t>112291400709</t>
  </si>
  <si>
    <t>王松</t>
  </si>
  <si>
    <t>112291400727</t>
  </si>
  <si>
    <t>唐皓</t>
  </si>
  <si>
    <t>112291400625</t>
  </si>
  <si>
    <t>唐卓然</t>
  </si>
  <si>
    <t>112291400627</t>
  </si>
  <si>
    <t>蒋良友</t>
  </si>
  <si>
    <t>112291400618</t>
  </si>
  <si>
    <t>唐岚</t>
  </si>
  <si>
    <t>112291400802</t>
  </si>
  <si>
    <t>周程</t>
  </si>
  <si>
    <t>112291404607</t>
  </si>
  <si>
    <t>东安县市场监督管理局</t>
  </si>
  <si>
    <t>花桥镇市场监督管理所工作人员</t>
  </si>
  <si>
    <t>谢松辰</t>
  </si>
  <si>
    <t>112291404615</t>
  </si>
  <si>
    <t>魏志强</t>
  </si>
  <si>
    <t>112291404605</t>
  </si>
  <si>
    <t>周邓杰</t>
  </si>
  <si>
    <t>112291404619</t>
  </si>
  <si>
    <t>宁博</t>
  </si>
  <si>
    <t>112291404726</t>
  </si>
  <si>
    <t>芦洪市镇市场监督管理所工作人员</t>
  </si>
  <si>
    <t>桑予妍</t>
  </si>
  <si>
    <t>112291404706</t>
  </si>
  <si>
    <t>唐超</t>
  </si>
  <si>
    <t>112291404703</t>
  </si>
  <si>
    <t>吴涛</t>
  </si>
  <si>
    <t>112291404724</t>
  </si>
  <si>
    <t>黄恩洁</t>
  </si>
  <si>
    <t>112291404701</t>
  </si>
  <si>
    <t>肖奕</t>
  </si>
  <si>
    <t>112291404717</t>
  </si>
  <si>
    <t>张明媚</t>
  </si>
  <si>
    <t>112291404819</t>
  </si>
  <si>
    <t>端桥铺镇市场监督管理所工作人员</t>
  </si>
  <si>
    <t>肖卫</t>
  </si>
  <si>
    <t>112291404814</t>
  </si>
  <si>
    <t>蒋丽梅</t>
  </si>
  <si>
    <t>112291404914</t>
  </si>
  <si>
    <t>石期市镇市场监督管理所工作人员</t>
  </si>
  <si>
    <t>叶力</t>
  </si>
  <si>
    <t>112291404921</t>
  </si>
  <si>
    <t>赵兴琴</t>
  </si>
  <si>
    <t>112291404922</t>
  </si>
  <si>
    <t>邓灵杰</t>
  </si>
  <si>
    <t>112291404904</t>
  </si>
  <si>
    <t>肖俊海</t>
  </si>
  <si>
    <t>112291404928</t>
  </si>
  <si>
    <t>大庙口镇市场监督管理所工作人员</t>
  </si>
  <si>
    <t>夏凡</t>
  </si>
  <si>
    <t>112291405029</t>
  </si>
  <si>
    <t>吴玮琪</t>
  </si>
  <si>
    <t>112291405006</t>
  </si>
  <si>
    <t>刘祖联</t>
  </si>
  <si>
    <t>112291405024</t>
  </si>
  <si>
    <t>欧阳艳群</t>
  </si>
  <si>
    <t>112291400928</t>
  </si>
  <si>
    <t>中共东安县纪律检查委员会 东安县监察委员会</t>
  </si>
  <si>
    <t>叶兰亭</t>
  </si>
  <si>
    <t>112291401007</t>
  </si>
  <si>
    <t>黄冬萍</t>
  </si>
  <si>
    <t>112291401004</t>
  </si>
  <si>
    <t>郑凌峰</t>
  </si>
  <si>
    <t>112291400927</t>
  </si>
  <si>
    <t>杨宇馨</t>
  </si>
  <si>
    <t>112291401704</t>
  </si>
  <si>
    <t>东安县审计局</t>
  </si>
  <si>
    <t>经济责任审计室审计员</t>
  </si>
  <si>
    <t>李佳</t>
  </si>
  <si>
    <t>112291401627</t>
  </si>
  <si>
    <t>胡磊</t>
  </si>
  <si>
    <t>112291401705</t>
  </si>
  <si>
    <t>东安县科技和工业信息化局</t>
  </si>
  <si>
    <t>经济运行岗</t>
  </si>
  <si>
    <t>唐祁林</t>
  </si>
  <si>
    <t>112291401712</t>
  </si>
  <si>
    <t>谭礼朋</t>
  </si>
  <si>
    <t>112291401813</t>
  </si>
  <si>
    <t>刘平志</t>
  </si>
  <si>
    <t>112291401823</t>
  </si>
  <si>
    <t>陈懿婧</t>
  </si>
  <si>
    <t>112291402003</t>
  </si>
  <si>
    <t>东安县自然资源局</t>
  </si>
  <si>
    <t>曹宇鑫</t>
  </si>
  <si>
    <t>112291401905</t>
  </si>
  <si>
    <t>刘欣</t>
  </si>
  <si>
    <t>112291402025</t>
  </si>
  <si>
    <t>东安县商务局</t>
  </si>
  <si>
    <t>陈媛媛</t>
  </si>
  <si>
    <t>112291402014</t>
  </si>
  <si>
    <t>陈艺</t>
  </si>
  <si>
    <t>112291403512</t>
  </si>
  <si>
    <t>东安县社会经济调查队</t>
  </si>
  <si>
    <t>杨寓文</t>
  </si>
  <si>
    <t>112291403428</t>
  </si>
  <si>
    <t>欧翔</t>
  </si>
  <si>
    <t>112291404217</t>
  </si>
  <si>
    <t>东安县档案馆</t>
  </si>
  <si>
    <t>唐淑华</t>
  </si>
  <si>
    <t>112291404302</t>
  </si>
  <si>
    <t>张育健</t>
  </si>
  <si>
    <t>112291405116</t>
  </si>
  <si>
    <t>东安县政务服务中心</t>
  </si>
  <si>
    <t>文字综合岗</t>
  </si>
  <si>
    <t>李梦晨</t>
  </si>
  <si>
    <t>112291405103</t>
  </si>
  <si>
    <t>蒋涛</t>
  </si>
  <si>
    <t>112291405220</t>
  </si>
  <si>
    <t>数据分析岗1</t>
  </si>
  <si>
    <t>陈煜</t>
  </si>
  <si>
    <t>112291405202</t>
  </si>
  <si>
    <t>胡玲宝</t>
  </si>
  <si>
    <t>112291405311</t>
  </si>
  <si>
    <t>数据分析岗2</t>
  </si>
  <si>
    <t>杨珊</t>
  </si>
  <si>
    <t>112291405230</t>
  </si>
  <si>
    <t>周轩</t>
  </si>
  <si>
    <t>112291402126</t>
  </si>
  <si>
    <t>东安县财政事务中心</t>
  </si>
  <si>
    <t>财务管理1</t>
  </si>
  <si>
    <t>刘翰林</t>
  </si>
  <si>
    <t>112291402230</t>
  </si>
  <si>
    <t>周楚傲</t>
  </si>
  <si>
    <t>112291402325</t>
  </si>
  <si>
    <t>邓文成</t>
  </si>
  <si>
    <t>112291402207</t>
  </si>
  <si>
    <t>刘鸿洋</t>
  </si>
  <si>
    <t>112291402219</t>
  </si>
  <si>
    <t>郭佳霈</t>
  </si>
  <si>
    <t>112291402412</t>
  </si>
  <si>
    <t>黄凤</t>
  </si>
  <si>
    <t>112291402405</t>
  </si>
  <si>
    <t>蒋文峰</t>
  </si>
  <si>
    <t>112291402402</t>
  </si>
  <si>
    <t>于竞凯</t>
  </si>
  <si>
    <t>112291402303</t>
  </si>
  <si>
    <t>胡航</t>
  </si>
  <si>
    <t>112291402205</t>
  </si>
  <si>
    <t>唐文杰</t>
  </si>
  <si>
    <t>112291402123</t>
  </si>
  <si>
    <t>黄智勇</t>
  </si>
  <si>
    <t>112291402328</t>
  </si>
  <si>
    <t>陈亨龙</t>
  </si>
  <si>
    <t>112291402330</t>
  </si>
  <si>
    <t>许泰铭</t>
  </si>
  <si>
    <t>112291402418</t>
  </si>
  <si>
    <t>唐文坚</t>
  </si>
  <si>
    <t>112291402406</t>
  </si>
  <si>
    <t>刘诚</t>
  </si>
  <si>
    <t>112291402214</t>
  </si>
  <si>
    <t>游喜涛</t>
  </si>
  <si>
    <t>112291402229</t>
  </si>
  <si>
    <t>周成坤</t>
  </si>
  <si>
    <t>112291402220</t>
  </si>
  <si>
    <t>郑懿</t>
  </si>
  <si>
    <t>112291402309</t>
  </si>
  <si>
    <t>刘明</t>
  </si>
  <si>
    <t>112291402201</t>
  </si>
  <si>
    <t>罗思怡</t>
  </si>
  <si>
    <t>112291402613</t>
  </si>
  <si>
    <t>财务管理2</t>
  </si>
  <si>
    <t>贺炜娟</t>
  </si>
  <si>
    <t>112291402420</t>
  </si>
  <si>
    <t>王雪</t>
  </si>
  <si>
    <t>112291402514</t>
  </si>
  <si>
    <t>刘睿菲</t>
  </si>
  <si>
    <t>112291402524</t>
  </si>
  <si>
    <t>秦可</t>
  </si>
  <si>
    <t>112291402605</t>
  </si>
  <si>
    <t>肖焱</t>
  </si>
  <si>
    <t>112291402611</t>
  </si>
  <si>
    <t>赵轩</t>
  </si>
  <si>
    <t>112291402511</t>
  </si>
  <si>
    <t>谷嘉鑫</t>
  </si>
  <si>
    <t>112291402607</t>
  </si>
  <si>
    <t>何雨婷</t>
  </si>
  <si>
    <t>112291402504</t>
  </si>
  <si>
    <t>蒋宇</t>
  </si>
  <si>
    <t>112291402430</t>
  </si>
  <si>
    <t>李凌</t>
  </si>
  <si>
    <t>112291402522</t>
  </si>
  <si>
    <t>蒋紫嫔</t>
  </si>
  <si>
    <t>112291402422</t>
  </si>
  <si>
    <t>陈文旭</t>
  </si>
  <si>
    <t>112291402721</t>
  </si>
  <si>
    <t>张慧</t>
  </si>
  <si>
    <t>112291402614</t>
  </si>
  <si>
    <t>李慧</t>
  </si>
  <si>
    <t>112291402728</t>
  </si>
  <si>
    <t>陆荣华</t>
  </si>
  <si>
    <t>112291402619</t>
  </si>
  <si>
    <t>唐兰</t>
  </si>
  <si>
    <t>112291402517</t>
  </si>
  <si>
    <t>刘平</t>
  </si>
  <si>
    <t>112291402523</t>
  </si>
  <si>
    <t>刘洋</t>
  </si>
  <si>
    <t>112291402626</t>
  </si>
  <si>
    <t>兰涵</t>
  </si>
  <si>
    <t>112291402905</t>
  </si>
  <si>
    <t>何东</t>
  </si>
  <si>
    <t>112291401021</t>
  </si>
  <si>
    <t>中共东安县委办公室</t>
  </si>
  <si>
    <t>财务管理岗</t>
  </si>
  <si>
    <t>周芳</t>
  </si>
  <si>
    <t>112291401011</t>
  </si>
  <si>
    <t>王罕文</t>
  </si>
  <si>
    <t>112291401109</t>
  </si>
  <si>
    <t>保密技术岗1</t>
  </si>
  <si>
    <t>周涛</t>
  </si>
  <si>
    <t>112291401026</t>
  </si>
  <si>
    <t>彭中原</t>
  </si>
  <si>
    <t>112291401202</t>
  </si>
  <si>
    <t>保密技术岗2</t>
  </si>
  <si>
    <t>邓莹</t>
  </si>
  <si>
    <t>112291401124</t>
  </si>
  <si>
    <t>刘桂庆</t>
  </si>
  <si>
    <t>112291401206</t>
  </si>
  <si>
    <t>东安县人民政府办公室</t>
  </si>
  <si>
    <t>文字综合岗1</t>
  </si>
  <si>
    <t>王缘峥</t>
  </si>
  <si>
    <t>112291401214</t>
  </si>
  <si>
    <t>蒋婉珍</t>
  </si>
  <si>
    <t>112291401222</t>
  </si>
  <si>
    <t>文字综合岗2</t>
  </si>
  <si>
    <t>向佳丽</t>
  </si>
  <si>
    <t>112291401308</t>
  </si>
  <si>
    <t>樊志聪</t>
  </si>
  <si>
    <t>112291401410</t>
  </si>
  <si>
    <t>应急值班岗</t>
  </si>
  <si>
    <t>李涛</t>
  </si>
  <si>
    <t>112291401328</t>
  </si>
  <si>
    <t>杨蕾甲</t>
  </si>
  <si>
    <t>112291401426</t>
  </si>
  <si>
    <t>中共东安县委组织部</t>
  </si>
  <si>
    <t>曾晨</t>
  </si>
  <si>
    <t>112291401424</t>
  </si>
  <si>
    <t>李骕</t>
  </si>
  <si>
    <t>112291401504</t>
  </si>
  <si>
    <t>伍文静</t>
  </si>
  <si>
    <t>112291401502</t>
  </si>
  <si>
    <t>杨琼钰</t>
  </si>
  <si>
    <t>112291401507</t>
  </si>
  <si>
    <t>欧阳晴</t>
  </si>
  <si>
    <t>112291401509</t>
  </si>
  <si>
    <t>何飞霞</t>
  </si>
  <si>
    <t>112291404313</t>
  </si>
  <si>
    <t>东安县供销社</t>
  </si>
  <si>
    <t>粟慧囡</t>
  </si>
  <si>
    <t>112291404327</t>
  </si>
  <si>
    <t>戚英豪</t>
  </si>
  <si>
    <t>112291404411</t>
  </si>
  <si>
    <t>东安县党员电化教育中心</t>
  </si>
  <si>
    <t>邓欣媛</t>
  </si>
  <si>
    <t>112291404420</t>
  </si>
  <si>
    <t>蒋超</t>
  </si>
  <si>
    <t>112291404525</t>
  </si>
  <si>
    <t>伍赛金</t>
  </si>
  <si>
    <t>112291404502</t>
  </si>
  <si>
    <t>李徐清</t>
  </si>
  <si>
    <t>112291402925</t>
  </si>
  <si>
    <t>东安县红十字会</t>
  </si>
  <si>
    <t>陈智君</t>
  </si>
  <si>
    <t>112291403005</t>
  </si>
  <si>
    <t>李佳明</t>
  </si>
  <si>
    <t>112291403119</t>
  </si>
  <si>
    <t>东安县水利和库区移民事务中心</t>
  </si>
  <si>
    <t>唐莉</t>
  </si>
  <si>
    <t>112291403126</t>
  </si>
  <si>
    <t>张梓婷</t>
  </si>
  <si>
    <t>112291403116</t>
  </si>
  <si>
    <t>冯梅</t>
  </si>
  <si>
    <t>112291403125</t>
  </si>
  <si>
    <t>文娴</t>
  </si>
  <si>
    <t>112291403018</t>
  </si>
  <si>
    <t>唐敏</t>
  </si>
  <si>
    <t>112291403108</t>
  </si>
  <si>
    <t>袁颖琪</t>
  </si>
  <si>
    <t>112291403130</t>
  </si>
  <si>
    <t>东安县水旱灾害防御事务中心</t>
  </si>
  <si>
    <t>唐骁翔</t>
  </si>
  <si>
    <t>112291403128</t>
  </si>
  <si>
    <t>魏晨露</t>
  </si>
  <si>
    <t>112291403219</t>
  </si>
  <si>
    <t>东安县机关事务服务中心</t>
  </si>
  <si>
    <t>蒋洁</t>
  </si>
  <si>
    <t>112291403218</t>
  </si>
  <si>
    <t>刘雯</t>
  </si>
  <si>
    <t>112291403222</t>
  </si>
  <si>
    <t>唐钰</t>
  </si>
  <si>
    <t>112291403226</t>
  </si>
  <si>
    <t>张健</t>
  </si>
  <si>
    <t>112291403229</t>
  </si>
  <si>
    <t>蒋坤伸</t>
  </si>
  <si>
    <t>112291403326</t>
  </si>
  <si>
    <t>112291403527</t>
  </si>
  <si>
    <t>东安县民政事务中心</t>
  </si>
  <si>
    <t>张恒倩</t>
  </si>
  <si>
    <t>112291403610</t>
  </si>
  <si>
    <t>罗小晶</t>
  </si>
  <si>
    <t>112291403719</t>
  </si>
  <si>
    <t>唐嘉馨</t>
  </si>
  <si>
    <t>112291403628</t>
  </si>
  <si>
    <t>李倩</t>
  </si>
  <si>
    <t>112291403715</t>
  </si>
  <si>
    <t>谢茵</t>
  </si>
  <si>
    <t>112291403724</t>
  </si>
  <si>
    <t>欧阳丹妮</t>
  </si>
  <si>
    <t>112291403722</t>
  </si>
  <si>
    <t>齐思敏</t>
  </si>
  <si>
    <t>112291403725</t>
  </si>
  <si>
    <t>黄丽君</t>
  </si>
  <si>
    <t>112291403818</t>
  </si>
  <si>
    <t>东安县医疗保障事务中心</t>
  </si>
  <si>
    <t>奉洁</t>
  </si>
  <si>
    <t>112291403813</t>
  </si>
  <si>
    <t>蒋灵芝</t>
  </si>
  <si>
    <t>112291403826</t>
  </si>
  <si>
    <t>吴倩</t>
  </si>
  <si>
    <t>112291403825</t>
  </si>
  <si>
    <t>李磊</t>
  </si>
  <si>
    <t>112291404002</t>
  </si>
  <si>
    <t>医药管理岗</t>
  </si>
  <si>
    <t>郭红</t>
  </si>
  <si>
    <t>112291404003</t>
  </si>
  <si>
    <t>肖路</t>
  </si>
  <si>
    <t>112291404010</t>
  </si>
  <si>
    <t>邓昆鹏</t>
  </si>
  <si>
    <t>112291403922</t>
  </si>
  <si>
    <t>于慧</t>
  </si>
  <si>
    <t>112291403923</t>
  </si>
  <si>
    <t>唐媛</t>
  </si>
  <si>
    <t>112291404011</t>
  </si>
  <si>
    <t>廖廷秋</t>
  </si>
  <si>
    <t>112291404029</t>
  </si>
  <si>
    <t>朱梦萍</t>
  </si>
  <si>
    <t>112291404112</t>
  </si>
  <si>
    <t>彭祖凤</t>
  </si>
  <si>
    <t>112291404122</t>
  </si>
  <si>
    <t>数据统计岗</t>
  </si>
  <si>
    <t>肖子霖</t>
  </si>
  <si>
    <t>112291404124</t>
  </si>
  <si>
    <t>杨雨兰</t>
  </si>
  <si>
    <t>141290801413</t>
  </si>
  <si>
    <t>东安县公安局</t>
  </si>
  <si>
    <t>黄慧珺</t>
  </si>
  <si>
    <t>141290801403</t>
  </si>
  <si>
    <t>王紫烟</t>
  </si>
  <si>
    <t>141290801501</t>
  </si>
  <si>
    <t>基层民警1</t>
  </si>
  <si>
    <t>谢琦祺</t>
  </si>
  <si>
    <t>141290801427</t>
  </si>
  <si>
    <t>陈燕</t>
  </si>
  <si>
    <t>141290801415</t>
  </si>
  <si>
    <t>何俊毅</t>
  </si>
  <si>
    <t>141290801430</t>
  </si>
  <si>
    <t xml:space="preserve">基层民警1 </t>
  </si>
  <si>
    <t>朱远航</t>
  </si>
  <si>
    <t>141290801508</t>
  </si>
  <si>
    <r>
      <rPr>
        <sz val="11"/>
        <color theme="1"/>
        <rFont val="宋体"/>
        <charset val="134"/>
        <scheme val="minor"/>
      </rPr>
      <t>基层民警</t>
    </r>
    <r>
      <rPr>
        <sz val="11"/>
        <color theme="1"/>
        <rFont val="宋体"/>
        <charset val="0"/>
        <scheme val="minor"/>
      </rPr>
      <t>2</t>
    </r>
  </si>
  <si>
    <t>雷治东</t>
  </si>
  <si>
    <t>141290801605</t>
  </si>
  <si>
    <t>文楚阳</t>
  </si>
  <si>
    <t>141290801619</t>
  </si>
  <si>
    <t>陈志鹏</t>
  </si>
  <si>
    <t>141290801616</t>
  </si>
  <si>
    <t>文琪</t>
  </si>
  <si>
    <t>141290801603</t>
  </si>
  <si>
    <t>蒋春平</t>
  </si>
  <si>
    <t>141290801504</t>
  </si>
  <si>
    <t>李建洪</t>
  </si>
  <si>
    <t>141290801523</t>
  </si>
  <si>
    <t>张俊威</t>
  </si>
  <si>
    <t>141290801617</t>
  </si>
  <si>
    <t>张造厚</t>
  </si>
  <si>
    <t>141290801506</t>
  </si>
  <si>
    <t>刘义铁</t>
  </si>
  <si>
    <t>141290801607</t>
  </si>
  <si>
    <t>谢旭</t>
  </si>
  <si>
    <t>141290801519</t>
  </si>
  <si>
    <t>张艾文</t>
  </si>
  <si>
    <t>141290801611</t>
  </si>
  <si>
    <t>何鑫</t>
  </si>
  <si>
    <t>141290801308</t>
  </si>
  <si>
    <t>胡恒杰</t>
  </si>
  <si>
    <t>141290801317</t>
  </si>
  <si>
    <t>廖继玉</t>
  </si>
  <si>
    <t>141290801306</t>
  </si>
  <si>
    <t>梁明</t>
  </si>
  <si>
    <t>141290801307</t>
  </si>
  <si>
    <t>梁江文</t>
  </si>
  <si>
    <t>141290801325</t>
  </si>
  <si>
    <t>新闻宣传岗</t>
  </si>
  <si>
    <t>袁永鑫</t>
  </si>
  <si>
    <t>112291100801</t>
  </si>
  <si>
    <t>双牌县老干部服务中心</t>
  </si>
  <si>
    <t>毛佳</t>
  </si>
  <si>
    <t>112291100813</t>
  </si>
  <si>
    <t>杨芊</t>
  </si>
  <si>
    <t>112291100817</t>
  </si>
  <si>
    <t>胡可鑫</t>
  </si>
  <si>
    <t>112291100829</t>
  </si>
  <si>
    <t>石雅琳</t>
  </si>
  <si>
    <t>112291405614</t>
  </si>
  <si>
    <t>双牌县农村经营服务站</t>
  </si>
  <si>
    <t>财务管理</t>
  </si>
  <si>
    <t>蒋湘东</t>
  </si>
  <si>
    <t>112291405525</t>
  </si>
  <si>
    <t>王子琛</t>
  </si>
  <si>
    <t>112291100611</t>
  </si>
  <si>
    <t>双牌县社会经济调查队</t>
  </si>
  <si>
    <t>统计综合1</t>
  </si>
  <si>
    <t>周鸿宇</t>
  </si>
  <si>
    <t>112291100609</t>
  </si>
  <si>
    <t>陈豆</t>
  </si>
  <si>
    <t>112291100707</t>
  </si>
  <si>
    <t>统计人员2</t>
  </si>
  <si>
    <t>陈韵涵</t>
  </si>
  <si>
    <t>112291100708</t>
  </si>
  <si>
    <t>张倩</t>
  </si>
  <si>
    <t>112291405903</t>
  </si>
  <si>
    <t>双牌县水旱灾害防御事务中心</t>
  </si>
  <si>
    <t>周亮</t>
  </si>
  <si>
    <t>112291405904</t>
  </si>
  <si>
    <t>陈娜</t>
  </si>
  <si>
    <t>112291405708</t>
  </si>
  <si>
    <t>双牌县水运事务中心</t>
  </si>
  <si>
    <t>船舶检验</t>
  </si>
  <si>
    <t>何其刚</t>
  </si>
  <si>
    <t>112291405702</t>
  </si>
  <si>
    <t>陈玉萍</t>
  </si>
  <si>
    <t>112291405616</t>
  </si>
  <si>
    <t>运输服务</t>
  </si>
  <si>
    <t>刘希</t>
  </si>
  <si>
    <t>112291405618</t>
  </si>
  <si>
    <t>何佳绘</t>
  </si>
  <si>
    <t>112291405722</t>
  </si>
  <si>
    <t>双牌县医疗保障事务中心</t>
  </si>
  <si>
    <t>基金财务岗</t>
  </si>
  <si>
    <t>谢玲玲</t>
  </si>
  <si>
    <t>112291405725</t>
  </si>
  <si>
    <t>何江</t>
  </si>
  <si>
    <t>112291405728</t>
  </si>
  <si>
    <t>邓险峰</t>
  </si>
  <si>
    <t>112291405812</t>
  </si>
  <si>
    <t>段嘉琳</t>
  </si>
  <si>
    <t>112291100601</t>
  </si>
  <si>
    <t>双牌县政府采购监督管理中心</t>
  </si>
  <si>
    <t>胡亚玲</t>
  </si>
  <si>
    <t>112291100606</t>
  </si>
  <si>
    <t>段嘉莹</t>
  </si>
  <si>
    <t>112291406012</t>
  </si>
  <si>
    <t>双牌县政务服务中心</t>
  </si>
  <si>
    <t>计算机管理</t>
  </si>
  <si>
    <t>钱靖</t>
  </si>
  <si>
    <t>112291405920</t>
  </si>
  <si>
    <t>曾家华</t>
  </si>
  <si>
    <t>112291405926</t>
  </si>
  <si>
    <t>廖婷</t>
  </si>
  <si>
    <t>112291405915</t>
  </si>
  <si>
    <t>唐贝贝</t>
  </si>
  <si>
    <t>112291406030</t>
  </si>
  <si>
    <t>张滢瑛</t>
  </si>
  <si>
    <t>112291100106</t>
  </si>
  <si>
    <t>刘婉荣</t>
  </si>
  <si>
    <t>112291100306</t>
  </si>
  <si>
    <t>韩沅江</t>
  </si>
  <si>
    <t>112291100301</t>
  </si>
  <si>
    <t>周阳</t>
  </si>
  <si>
    <t>112291100124</t>
  </si>
  <si>
    <t>谢蒙</t>
  </si>
  <si>
    <t>112291100229</t>
  </si>
  <si>
    <t>蒋伟健</t>
  </si>
  <si>
    <t>112291100929</t>
  </si>
  <si>
    <t>中共双牌县委办公室</t>
  </si>
  <si>
    <t>王磊</t>
  </si>
  <si>
    <t>112291100928</t>
  </si>
  <si>
    <t>蒋敏</t>
  </si>
  <si>
    <t>112291101020</t>
  </si>
  <si>
    <t>周欣婕</t>
  </si>
  <si>
    <t>112291101024</t>
  </si>
  <si>
    <t>胡玲玲</t>
  </si>
  <si>
    <t>112291100413</t>
  </si>
  <si>
    <t>双牌县财政事务中心</t>
  </si>
  <si>
    <t>唐莹莹</t>
  </si>
  <si>
    <t>112291100407</t>
  </si>
  <si>
    <t>何建翔</t>
  </si>
  <si>
    <t>112291100410</t>
  </si>
  <si>
    <t>张银</t>
  </si>
  <si>
    <t>112291100327</t>
  </si>
  <si>
    <t>左琛</t>
  </si>
  <si>
    <t>112291100425</t>
  </si>
  <si>
    <t>陈玥</t>
  </si>
  <si>
    <t>112291100510</t>
  </si>
  <si>
    <t>唐珂想</t>
  </si>
  <si>
    <t>112291100418</t>
  </si>
  <si>
    <t>唐嘉慧</t>
  </si>
  <si>
    <t>112291100519</t>
  </si>
  <si>
    <t>刘慧娴</t>
  </si>
  <si>
    <t>112291100419</t>
  </si>
  <si>
    <t>唐凌慧</t>
  </si>
  <si>
    <t>112291100524</t>
  </si>
  <si>
    <t>袁超</t>
  </si>
  <si>
    <t>112291405315</t>
  </si>
  <si>
    <t>双牌县残疾人联合会</t>
  </si>
  <si>
    <t>法律事务</t>
  </si>
  <si>
    <t>雷连玲</t>
  </si>
  <si>
    <t>112291405318</t>
  </si>
  <si>
    <t>唐宁</t>
  </si>
  <si>
    <t>112291405427</t>
  </si>
  <si>
    <t>双牌县地震办公室</t>
  </si>
  <si>
    <t>曾蓉</t>
  </si>
  <si>
    <t>112291405421</t>
  </si>
  <si>
    <t>周媛</t>
  </si>
  <si>
    <t>141290801806</t>
  </si>
  <si>
    <t>双牌县公安局</t>
  </si>
  <si>
    <t>新闻宣传</t>
  </si>
  <si>
    <t>刘澳妮</t>
  </si>
  <si>
    <t>141290801812</t>
  </si>
  <si>
    <t>王皆琪</t>
  </si>
  <si>
    <t>141290801724</t>
  </si>
  <si>
    <t>李龙江</t>
  </si>
  <si>
    <t>141290801722</t>
  </si>
  <si>
    <t>唐源</t>
  </si>
  <si>
    <t>141290801710</t>
  </si>
  <si>
    <t>谭旋</t>
  </si>
  <si>
    <t>141290801714</t>
  </si>
  <si>
    <t>朱海陆</t>
  </si>
  <si>
    <t>141290801716</t>
  </si>
  <si>
    <t>何萍</t>
  </si>
  <si>
    <t>112291103502</t>
  </si>
  <si>
    <t>道县</t>
  </si>
  <si>
    <t>乡镇财政所</t>
  </si>
  <si>
    <t>邓婷</t>
  </si>
  <si>
    <t>112291103422</t>
  </si>
  <si>
    <t>李金旺</t>
  </si>
  <si>
    <t>112291103521</t>
  </si>
  <si>
    <t>乡镇机关1</t>
  </si>
  <si>
    <t>唐金鹏</t>
  </si>
  <si>
    <t>112291103525</t>
  </si>
  <si>
    <t>盘靖</t>
  </si>
  <si>
    <t>112291103510</t>
  </si>
  <si>
    <t>邓诗涵</t>
  </si>
  <si>
    <t>112291103506</t>
  </si>
  <si>
    <t>段彦米</t>
  </si>
  <si>
    <t>112291103725</t>
  </si>
  <si>
    <t>乡镇机关2</t>
  </si>
  <si>
    <t>黄磊</t>
  </si>
  <si>
    <t>112291103609</t>
  </si>
  <si>
    <t>李洋</t>
  </si>
  <si>
    <t>112291103906</t>
  </si>
  <si>
    <t>乡镇机关3（村、社区干部）</t>
  </si>
  <si>
    <t>周英宏</t>
  </si>
  <si>
    <t>112291103904</t>
  </si>
  <si>
    <t>何善泉</t>
  </si>
  <si>
    <t>112291104018</t>
  </si>
  <si>
    <t>乡镇机关4（人武专干）</t>
  </si>
  <si>
    <t>胡雨胜</t>
  </si>
  <si>
    <t>112291104019</t>
  </si>
  <si>
    <t>黄念仕</t>
  </si>
  <si>
    <t>112291104027</t>
  </si>
  <si>
    <t>乡镇机关5（事业站所人员）</t>
  </si>
  <si>
    <t>柏豪</t>
  </si>
  <si>
    <t>112291104102</t>
  </si>
  <si>
    <t>赵致远</t>
  </si>
  <si>
    <t>112291104110</t>
  </si>
  <si>
    <t>乡镇机关6("四项目"人员及大学生退役士兵)</t>
  </si>
  <si>
    <t>刘金</t>
  </si>
  <si>
    <t>112291104121</t>
  </si>
  <si>
    <t>何芸</t>
  </si>
  <si>
    <t>112291103323</t>
  </si>
  <si>
    <t>道县司法局乡镇司法所</t>
  </si>
  <si>
    <t>乡镇司法助理员1</t>
  </si>
  <si>
    <t>何玉婷</t>
  </si>
  <si>
    <t>112291103320</t>
  </si>
  <si>
    <t>唐珍珍</t>
  </si>
  <si>
    <t>112291103318</t>
  </si>
  <si>
    <t>陈思思</t>
  </si>
  <si>
    <t>112291103319</t>
  </si>
  <si>
    <t>何沐芯</t>
  </si>
  <si>
    <t>112291103407</t>
  </si>
  <si>
    <t>乡镇司法助理员2</t>
  </si>
  <si>
    <t>朱晨茜</t>
  </si>
  <si>
    <t>112291103410</t>
  </si>
  <si>
    <t>周玉明</t>
  </si>
  <si>
    <t>112291102921</t>
  </si>
  <si>
    <t>道县市场监督管理局</t>
  </si>
  <si>
    <t>乡镇市场监督管理所1</t>
  </si>
  <si>
    <t>杨苒</t>
  </si>
  <si>
    <t>112291102916</t>
  </si>
  <si>
    <t>唐泽林</t>
  </si>
  <si>
    <t>112291103012</t>
  </si>
  <si>
    <t>乡镇市场监督管理所2</t>
  </si>
  <si>
    <t>吴祖坤</t>
  </si>
  <si>
    <t>112291103020</t>
  </si>
  <si>
    <t>李军鹏</t>
  </si>
  <si>
    <t>112291103030</t>
  </si>
  <si>
    <t>乡镇市场监督管理所3</t>
  </si>
  <si>
    <t>卢志辉</t>
  </si>
  <si>
    <t>112291103102</t>
  </si>
  <si>
    <t>杨镕瑄</t>
  </si>
  <si>
    <t>112291103107</t>
  </si>
  <si>
    <t>112291103105</t>
  </si>
  <si>
    <t>刘天昊</t>
  </si>
  <si>
    <t>112291103122</t>
  </si>
  <si>
    <t>乡镇市场监督管理所4</t>
  </si>
  <si>
    <t>周缘</t>
  </si>
  <si>
    <t>112291103123</t>
  </si>
  <si>
    <t>钟楚贤</t>
  </si>
  <si>
    <t>112291103217</t>
  </si>
  <si>
    <t>乡镇市场监督管理所5</t>
  </si>
  <si>
    <t>何斌</t>
  </si>
  <si>
    <t>112291103215</t>
  </si>
  <si>
    <t>熊阿媛</t>
  </si>
  <si>
    <t>112291103225</t>
  </si>
  <si>
    <t>乡镇市场监督管理所6</t>
  </si>
  <si>
    <t>李佳林</t>
  </si>
  <si>
    <t>112291103218</t>
  </si>
  <si>
    <t>陈鹏</t>
  </si>
  <si>
    <t>112291103301</t>
  </si>
  <si>
    <t>乡镇市场监督管理所7</t>
  </si>
  <si>
    <t>翟华涛</t>
  </si>
  <si>
    <t>112291103315</t>
  </si>
  <si>
    <t>钟见龙</t>
  </si>
  <si>
    <t>112291101114</t>
  </si>
  <si>
    <t>中共道县纪律检查委员会道县监察委员会</t>
  </si>
  <si>
    <t>县纪委派驻机构综合管理1</t>
  </si>
  <si>
    <t>周奇</t>
  </si>
  <si>
    <t>112291101111</t>
  </si>
  <si>
    <t>乌希玲</t>
  </si>
  <si>
    <t>112291101115</t>
  </si>
  <si>
    <t>杨炜希</t>
  </si>
  <si>
    <t>112291101101</t>
  </si>
  <si>
    <t>邓婉玲</t>
  </si>
  <si>
    <t>112291101110</t>
  </si>
  <si>
    <t>肖湘玉</t>
  </si>
  <si>
    <t>112291101126</t>
  </si>
  <si>
    <t>谢雨菲</t>
  </si>
  <si>
    <t>112291101225</t>
  </si>
  <si>
    <t>县纪委派驻机构综合管理2</t>
  </si>
  <si>
    <t>王新宇</t>
  </si>
  <si>
    <t>112291101320</t>
  </si>
  <si>
    <t>邓榴</t>
  </si>
  <si>
    <t>112291101206</t>
  </si>
  <si>
    <t>周林军</t>
  </si>
  <si>
    <t>112291101325</t>
  </si>
  <si>
    <t>文向东</t>
  </si>
  <si>
    <t>112291101423</t>
  </si>
  <si>
    <t>中共道县县委办公室</t>
  </si>
  <si>
    <t>陈泽富</t>
  </si>
  <si>
    <t>112291101409</t>
  </si>
  <si>
    <t>周亦菲</t>
  </si>
  <si>
    <t>112291101504</t>
  </si>
  <si>
    <t>毛倩</t>
  </si>
  <si>
    <t>112291101510</t>
  </si>
  <si>
    <t>熊仲慧</t>
  </si>
  <si>
    <t>112291101625</t>
  </si>
  <si>
    <t>中共道县县委组织部</t>
  </si>
  <si>
    <t>杨辛</t>
  </si>
  <si>
    <t>112291101617</t>
  </si>
  <si>
    <t>柏芝</t>
  </si>
  <si>
    <t>112291101710</t>
  </si>
  <si>
    <t>道县教育局</t>
  </si>
  <si>
    <t>唐子婷</t>
  </si>
  <si>
    <t>112291101719</t>
  </si>
  <si>
    <t>肖建伟</t>
  </si>
  <si>
    <t>112291101802</t>
  </si>
  <si>
    <t>道县住房和城乡建设局</t>
  </si>
  <si>
    <t>李泽</t>
  </si>
  <si>
    <t>112291101730</t>
  </si>
  <si>
    <t>熊豪运</t>
  </si>
  <si>
    <t>112291101903</t>
  </si>
  <si>
    <t>道县交通运输局</t>
  </si>
  <si>
    <t>桂雨菲</t>
  </si>
  <si>
    <t>112291101905</t>
  </si>
  <si>
    <t>何霄</t>
  </si>
  <si>
    <t>112291101919</t>
  </si>
  <si>
    <t>道县审计局</t>
  </si>
  <si>
    <t>唐玮皎</t>
  </si>
  <si>
    <t>112291101909</t>
  </si>
  <si>
    <t>周洺立</t>
  </si>
  <si>
    <t>112291102005</t>
  </si>
  <si>
    <t>胡将</t>
  </si>
  <si>
    <t>112291102010</t>
  </si>
  <si>
    <t>蒋菲燕</t>
  </si>
  <si>
    <t>112291102104</t>
  </si>
  <si>
    <t>综合管理3</t>
  </si>
  <si>
    <t>屈子颖</t>
  </si>
  <si>
    <t>112291102116</t>
  </si>
  <si>
    <t>蒋文菁</t>
  </si>
  <si>
    <t>112291102122</t>
  </si>
  <si>
    <t>道县妇女联合会</t>
  </si>
  <si>
    <t>陆兆华</t>
  </si>
  <si>
    <t>112291102218</t>
  </si>
  <si>
    <t>何新盛</t>
  </si>
  <si>
    <t>112291102223</t>
  </si>
  <si>
    <t>道县档案馆</t>
  </si>
  <si>
    <t>杨成</t>
  </si>
  <si>
    <t>112291102226</t>
  </si>
  <si>
    <t>胡琪</t>
  </si>
  <si>
    <t>112291102315</t>
  </si>
  <si>
    <t>陈泊舟</t>
  </si>
  <si>
    <t>112291102314</t>
  </si>
  <si>
    <t>盘欣雨</t>
  </si>
  <si>
    <t>112291102414</t>
  </si>
  <si>
    <t>道县财政事务中心</t>
  </si>
  <si>
    <t>李慧敏</t>
  </si>
  <si>
    <t>112291102418</t>
  </si>
  <si>
    <t>孙艳珍</t>
  </si>
  <si>
    <t>112291102505</t>
  </si>
  <si>
    <t>道县国库集中支付中心</t>
  </si>
  <si>
    <t>周显洋</t>
  </si>
  <si>
    <t>112291102501</t>
  </si>
  <si>
    <t>112291102507</t>
  </si>
  <si>
    <t>余晴</t>
  </si>
  <si>
    <t>112291102430</t>
  </si>
  <si>
    <t>周兆林</t>
  </si>
  <si>
    <t>112291102528</t>
  </si>
  <si>
    <t>道县工伤保险服务中心</t>
  </si>
  <si>
    <t>吴飞扬</t>
  </si>
  <si>
    <t>112291102525</t>
  </si>
  <si>
    <t>雷洪波</t>
  </si>
  <si>
    <t>112291102626</t>
  </si>
  <si>
    <t>道县水旱灾害防御事务中心</t>
  </si>
  <si>
    <t>胡紫怡</t>
  </si>
  <si>
    <t>112291102627</t>
  </si>
  <si>
    <t>陈小晓</t>
  </si>
  <si>
    <t>112291102701</t>
  </si>
  <si>
    <t>李泽禹</t>
  </si>
  <si>
    <t>112291102628</t>
  </si>
  <si>
    <t>戴倩</t>
  </si>
  <si>
    <t>112291102727</t>
  </si>
  <si>
    <t>道县畜牧水产事务中心</t>
  </si>
  <si>
    <t>刘水莲</t>
  </si>
  <si>
    <t>112291102724</t>
  </si>
  <si>
    <t>肖钰</t>
  </si>
  <si>
    <t>112291102729</t>
  </si>
  <si>
    <t>唐培</t>
  </si>
  <si>
    <t>112291102723</t>
  </si>
  <si>
    <t>张璇</t>
  </si>
  <si>
    <t>112291102810</t>
  </si>
  <si>
    <t>刘苏阳</t>
  </si>
  <si>
    <t>112291102814</t>
  </si>
  <si>
    <t>黄小倩</t>
  </si>
  <si>
    <t>112291102822</t>
  </si>
  <si>
    <t>道县社会经济调查队</t>
  </si>
  <si>
    <t>吴兰冬</t>
  </si>
  <si>
    <t>112291102821</t>
  </si>
  <si>
    <t>周婷</t>
  </si>
  <si>
    <t>112291102827</t>
  </si>
  <si>
    <t>郑嘉伟</t>
  </si>
  <si>
    <t>112291102824</t>
  </si>
  <si>
    <t>朱涴语</t>
  </si>
  <si>
    <t>112291102911</t>
  </si>
  <si>
    <t>道县烤烟事务中心</t>
  </si>
  <si>
    <t>王娟</t>
  </si>
  <si>
    <t>112291102910</t>
  </si>
  <si>
    <t>唐一平</t>
  </si>
  <si>
    <t>141290802228</t>
  </si>
  <si>
    <t>道县公安局</t>
  </si>
  <si>
    <t>岑晓莹</t>
  </si>
  <si>
    <t>141290802309</t>
  </si>
  <si>
    <t>钟传华</t>
  </si>
  <si>
    <t>141290802303</t>
  </si>
  <si>
    <t>奉礼旺</t>
  </si>
  <si>
    <t>141290802301</t>
  </si>
  <si>
    <t>王兆威</t>
  </si>
  <si>
    <t>141290802215</t>
  </si>
  <si>
    <t>贺渊</t>
  </si>
  <si>
    <t>141290802308</t>
  </si>
  <si>
    <t>吕慧</t>
  </si>
  <si>
    <t>141290802229</t>
  </si>
  <si>
    <t>毛競锋</t>
  </si>
  <si>
    <t>141290802330</t>
  </si>
  <si>
    <t>蒋海全</t>
  </si>
  <si>
    <t>141290802211</t>
  </si>
  <si>
    <t>刘倩</t>
  </si>
  <si>
    <t>141290802202</t>
  </si>
  <si>
    <t>金融财会</t>
  </si>
  <si>
    <t>赵晨瑾</t>
  </si>
  <si>
    <t>141290802203</t>
  </si>
  <si>
    <t>何芝</t>
  </si>
  <si>
    <t>141290802124</t>
  </si>
  <si>
    <t>周祺玲</t>
  </si>
  <si>
    <t>141290802125</t>
  </si>
  <si>
    <t>蒋溯</t>
  </si>
  <si>
    <t>141290802004</t>
  </si>
  <si>
    <t>何建华</t>
  </si>
  <si>
    <t>141290802013</t>
  </si>
  <si>
    <t>秦国钟</t>
  </si>
  <si>
    <t>141290801912</t>
  </si>
  <si>
    <t>蒋炎文</t>
  </si>
  <si>
    <t>141290801925</t>
  </si>
  <si>
    <t>何苏涛</t>
  </si>
  <si>
    <t>141290801923</t>
  </si>
  <si>
    <t>罗昕瑶</t>
  </si>
  <si>
    <t>141290801926</t>
  </si>
  <si>
    <t>何锡春</t>
  </si>
  <si>
    <t>141290802007</t>
  </si>
  <si>
    <t>张斌</t>
  </si>
  <si>
    <t>141290801902</t>
  </si>
  <si>
    <t>周子翔</t>
  </si>
  <si>
    <t>141290801921</t>
  </si>
  <si>
    <t>黄河慷</t>
  </si>
  <si>
    <t>141290801909</t>
  </si>
  <si>
    <t>黄庆林</t>
  </si>
  <si>
    <t>141290801929</t>
  </si>
  <si>
    <t>义明</t>
  </si>
  <si>
    <t>141290802019</t>
  </si>
  <si>
    <t>何天夫</t>
  </si>
  <si>
    <t>141290801920</t>
  </si>
  <si>
    <t>秦杰</t>
  </si>
  <si>
    <t>141290802105</t>
  </si>
  <si>
    <t>唐明峰</t>
  </si>
  <si>
    <t>141290802110</t>
  </si>
  <si>
    <t>唐明湖</t>
  </si>
  <si>
    <t>141290802026</t>
  </si>
  <si>
    <t>黄家鹏</t>
  </si>
  <si>
    <t>141290801908</t>
  </si>
  <si>
    <t>桂嘉颖</t>
  </si>
  <si>
    <t>141290801828</t>
  </si>
  <si>
    <t>宣传文秘</t>
  </si>
  <si>
    <t>赵测富</t>
  </si>
  <si>
    <t>141290801825</t>
  </si>
  <si>
    <t>谭际禹</t>
  </si>
  <si>
    <t>112291104306</t>
  </si>
  <si>
    <t>宁远县</t>
  </si>
  <si>
    <t>街道办事处工作人员</t>
  </si>
  <si>
    <t>徐成惠</t>
  </si>
  <si>
    <t>112291104309</t>
  </si>
  <si>
    <t>李建军</t>
  </si>
  <si>
    <t>112291104206</t>
  </si>
  <si>
    <t>胡楠</t>
  </si>
  <si>
    <t>112291104219</t>
  </si>
  <si>
    <t>崔畅航</t>
  </si>
  <si>
    <t>112291104510</t>
  </si>
  <si>
    <t>杨日红</t>
  </si>
  <si>
    <t>112291104516</t>
  </si>
  <si>
    <t>邓卓彬</t>
  </si>
  <si>
    <t>112291104407</t>
  </si>
  <si>
    <t>吴中立</t>
  </si>
  <si>
    <t>112291104323</t>
  </si>
  <si>
    <t>欧阳群</t>
  </si>
  <si>
    <t>112291104417</t>
  </si>
  <si>
    <t>胡继承</t>
  </si>
  <si>
    <t>112291104326</t>
  </si>
  <si>
    <t>许冰</t>
  </si>
  <si>
    <t>112291104528</t>
  </si>
  <si>
    <t>樊俐妍</t>
  </si>
  <si>
    <t>112291104618</t>
  </si>
  <si>
    <t>李巧</t>
  </si>
  <si>
    <t>112291104626</t>
  </si>
  <si>
    <t>盘星源</t>
  </si>
  <si>
    <t>112291104605</t>
  </si>
  <si>
    <t>黄婷婷</t>
  </si>
  <si>
    <t>112291104727</t>
  </si>
  <si>
    <t>杨晶</t>
  </si>
  <si>
    <t>112291104610</t>
  </si>
  <si>
    <t>张力翔</t>
  </si>
  <si>
    <t>112291104901</t>
  </si>
  <si>
    <t>乡镇机关3</t>
  </si>
  <si>
    <t>李佳霖</t>
  </si>
  <si>
    <t>112291105020</t>
  </si>
  <si>
    <t>袁圆</t>
  </si>
  <si>
    <t>112291104918</t>
  </si>
  <si>
    <t>雷晋宇</t>
  </si>
  <si>
    <t>112291105109</t>
  </si>
  <si>
    <t>李佳飞</t>
  </si>
  <si>
    <t>112291105005</t>
  </si>
  <si>
    <t>王志慧</t>
  </si>
  <si>
    <t>112291105016</t>
  </si>
  <si>
    <t>邹佳</t>
  </si>
  <si>
    <t>112291105112</t>
  </si>
  <si>
    <t>冯健峰</t>
  </si>
  <si>
    <t>112291105216</t>
  </si>
  <si>
    <t>柏颖</t>
  </si>
  <si>
    <t>112291104910</t>
  </si>
  <si>
    <t>彭婷婷</t>
  </si>
  <si>
    <t>112291105126</t>
  </si>
  <si>
    <t>张森尧</t>
  </si>
  <si>
    <t>112291104827</t>
  </si>
  <si>
    <t>姜欣志</t>
  </si>
  <si>
    <t>112291104817</t>
  </si>
  <si>
    <t>盘晓芳</t>
  </si>
  <si>
    <t>112291105311</t>
  </si>
  <si>
    <t>乡镇机关4</t>
  </si>
  <si>
    <t>冯文英</t>
  </si>
  <si>
    <t>112291105315</t>
  </si>
  <si>
    <t>龚泽宁</t>
  </si>
  <si>
    <t>112291000115</t>
  </si>
  <si>
    <t>乡镇机关5</t>
  </si>
  <si>
    <t>骆敏</t>
  </si>
  <si>
    <t>112291105403</t>
  </si>
  <si>
    <t>李建平</t>
  </si>
  <si>
    <t>112291105328</t>
  </si>
  <si>
    <t>刘伯泰</t>
  </si>
  <si>
    <t>112291000108</t>
  </si>
  <si>
    <t>蒋杰强</t>
  </si>
  <si>
    <t>112291000126</t>
  </si>
  <si>
    <t>马文杰</t>
  </si>
  <si>
    <t>112291000116</t>
  </si>
  <si>
    <t>欧阳智</t>
  </si>
  <si>
    <t>112291000211</t>
  </si>
  <si>
    <t>李爽</t>
  </si>
  <si>
    <t>112291000210</t>
  </si>
  <si>
    <t>张点希</t>
  </si>
  <si>
    <t>112291000411</t>
  </si>
  <si>
    <t>王佳宁</t>
  </si>
  <si>
    <t>112291000311</t>
  </si>
  <si>
    <t>李若洋</t>
  </si>
  <si>
    <t>112291000514</t>
  </si>
  <si>
    <t>宁远县财政局乡镇财政所</t>
  </si>
  <si>
    <t>乡镇财政所1</t>
  </si>
  <si>
    <t>徐永宁</t>
  </si>
  <si>
    <t>112291000513</t>
  </si>
  <si>
    <t>雷可达</t>
  </si>
  <si>
    <t>112291000516</t>
  </si>
  <si>
    <t>卢志伟</t>
  </si>
  <si>
    <t>112291000509</t>
  </si>
  <si>
    <t>陈栋</t>
  </si>
  <si>
    <t>112291000512</t>
  </si>
  <si>
    <t>高祥</t>
  </si>
  <si>
    <t>112291000503</t>
  </si>
  <si>
    <t>姜杰</t>
  </si>
  <si>
    <t>112291000504</t>
  </si>
  <si>
    <t>张聪</t>
  </si>
  <si>
    <t>112291000505</t>
  </si>
  <si>
    <t>胡柳全</t>
  </si>
  <si>
    <t>112291000622</t>
  </si>
  <si>
    <t>乡镇财政所2</t>
  </si>
  <si>
    <t>何晖</t>
  </si>
  <si>
    <t>112291000608</t>
  </si>
  <si>
    <t>周莎莎</t>
  </si>
  <si>
    <t>112291000602</t>
  </si>
  <si>
    <t>杨玲</t>
  </si>
  <si>
    <t>112291000609</t>
  </si>
  <si>
    <t>郑扬洋</t>
  </si>
  <si>
    <t>112291000528</t>
  </si>
  <si>
    <t>刘然</t>
  </si>
  <si>
    <t>112291000615</t>
  </si>
  <si>
    <t>欧阳凝</t>
  </si>
  <si>
    <t>112291000604</t>
  </si>
  <si>
    <t>杨楚清</t>
  </si>
  <si>
    <t>112291000525</t>
  </si>
  <si>
    <t>邓畅宇</t>
  </si>
  <si>
    <t>112291000705</t>
  </si>
  <si>
    <t>宁远县审计局</t>
  </si>
  <si>
    <t>财政预算监督检查职位</t>
  </si>
  <si>
    <t>李映</t>
  </si>
  <si>
    <t>112291000702</t>
  </si>
  <si>
    <t>金毅卿</t>
  </si>
  <si>
    <t>112291000906</t>
  </si>
  <si>
    <t>固定资产投资审计职位</t>
  </si>
  <si>
    <t>何佳倩</t>
  </si>
  <si>
    <t>112291000902</t>
  </si>
  <si>
    <t>周成民</t>
  </si>
  <si>
    <t>112291001003</t>
  </si>
  <si>
    <t>财政金融审计职位</t>
  </si>
  <si>
    <t>骆恒</t>
  </si>
  <si>
    <t>112291000917</t>
  </si>
  <si>
    <t>唐琴</t>
  </si>
  <si>
    <t>112291001023</t>
  </si>
  <si>
    <t>宁远县住房和城乡建设局</t>
  </si>
  <si>
    <t>文字综合职位</t>
  </si>
  <si>
    <t>黄璐</t>
  </si>
  <si>
    <t>112291001024</t>
  </si>
  <si>
    <t>石媛媛</t>
  </si>
  <si>
    <t>112291001103</t>
  </si>
  <si>
    <t>中共宁远县委党史研究室</t>
  </si>
  <si>
    <t>李健伟</t>
  </si>
  <si>
    <t>112291001104</t>
  </si>
  <si>
    <t>李思琳</t>
  </si>
  <si>
    <t>112291001115</t>
  </si>
  <si>
    <t>党史征研职位</t>
  </si>
  <si>
    <t>李悦君</t>
  </si>
  <si>
    <t>112291001109</t>
  </si>
  <si>
    <t>罗斌</t>
  </si>
  <si>
    <t>112291001130</t>
  </si>
  <si>
    <t>宁远县计划生育协会</t>
  </si>
  <si>
    <t>陈弘蕻</t>
  </si>
  <si>
    <t>112291001127</t>
  </si>
  <si>
    <t>张洁</t>
  </si>
  <si>
    <t>112291001207</t>
  </si>
  <si>
    <t>宁远县政务服务中心</t>
  </si>
  <si>
    <t>欧凯红</t>
  </si>
  <si>
    <t>112291001205</t>
  </si>
  <si>
    <t>骆建宇</t>
  </si>
  <si>
    <t>112291001308</t>
  </si>
  <si>
    <t>信息安全职位</t>
  </si>
  <si>
    <t>雷翔任</t>
  </si>
  <si>
    <t>112291001226</t>
  </si>
  <si>
    <t>李福东</t>
  </si>
  <si>
    <t>112291001401</t>
  </si>
  <si>
    <t>宁远县社会保险服务中心</t>
  </si>
  <si>
    <t>盘紫艳</t>
  </si>
  <si>
    <t>112291001322</t>
  </si>
  <si>
    <t>吴鹏程</t>
  </si>
  <si>
    <t>112291001620</t>
  </si>
  <si>
    <t>基金财务职位</t>
  </si>
  <si>
    <t>谢杨</t>
  </si>
  <si>
    <t>112291001604</t>
  </si>
  <si>
    <t>晏旦</t>
  </si>
  <si>
    <t>112291001530</t>
  </si>
  <si>
    <t>蒋骏铖</t>
  </si>
  <si>
    <t>112291001404</t>
  </si>
  <si>
    <t>唐诗佳</t>
  </si>
  <si>
    <t>112291001624</t>
  </si>
  <si>
    <t>计算机职位</t>
  </si>
  <si>
    <t>邓睿兰</t>
  </si>
  <si>
    <t>112291001706</t>
  </si>
  <si>
    <t>李创</t>
  </si>
  <si>
    <t>112291001724</t>
  </si>
  <si>
    <t>宁远县就业服务中心</t>
  </si>
  <si>
    <t>廖怡</t>
  </si>
  <si>
    <t>112291001722</t>
  </si>
  <si>
    <t>周隆涛</t>
  </si>
  <si>
    <t>112291001904</t>
  </si>
  <si>
    <t>宁远县烤烟生产办公室</t>
  </si>
  <si>
    <t>欧阳窈垚</t>
  </si>
  <si>
    <t>112291001729</t>
  </si>
  <si>
    <t>唐喆颖</t>
  </si>
  <si>
    <t>112291001922</t>
  </si>
  <si>
    <t>宁远县科学技术协会</t>
  </si>
  <si>
    <t>唐文敏</t>
  </si>
  <si>
    <t>112291001919</t>
  </si>
  <si>
    <t>陈建</t>
  </si>
  <si>
    <t>112291002022</t>
  </si>
  <si>
    <t>宁远县农机事务中心</t>
  </si>
  <si>
    <t>农机推广人员</t>
  </si>
  <si>
    <t>张杰</t>
  </si>
  <si>
    <t>112291002027</t>
  </si>
  <si>
    <t>蒋芊</t>
  </si>
  <si>
    <t>112291002228</t>
  </si>
  <si>
    <t>宁远县社会经济调查队</t>
  </si>
  <si>
    <t>调查员</t>
  </si>
  <si>
    <t>杨丹</t>
  </si>
  <si>
    <t>112291002207</t>
  </si>
  <si>
    <t>蒋文昊</t>
  </si>
  <si>
    <t>112291002119</t>
  </si>
  <si>
    <t>王仪洁</t>
  </si>
  <si>
    <t>112291002226</t>
  </si>
  <si>
    <t>游珺瑜</t>
  </si>
  <si>
    <t>112291002318</t>
  </si>
  <si>
    <t>宁远县接待服务中心</t>
  </si>
  <si>
    <t>成慧琳</t>
  </si>
  <si>
    <t>112291002313</t>
  </si>
  <si>
    <t>单超</t>
  </si>
  <si>
    <t>112291002327</t>
  </si>
  <si>
    <t>宁远县公路建设养护中心</t>
  </si>
  <si>
    <t>干线公路、工程建设职位</t>
  </si>
  <si>
    <t>邓赟</t>
  </si>
  <si>
    <t>112291002429</t>
  </si>
  <si>
    <t>黎林涛</t>
  </si>
  <si>
    <t>112291002520</t>
  </si>
  <si>
    <t>宁远县畜牧水产事务中心</t>
  </si>
  <si>
    <t>黎勇胜</t>
  </si>
  <si>
    <t>112291002528</t>
  </si>
  <si>
    <t>112291002606</t>
  </si>
  <si>
    <t>畜牧兽医水产职位</t>
  </si>
  <si>
    <t>邹妹</t>
  </si>
  <si>
    <t>112291002610</t>
  </si>
  <si>
    <t>唐梓耕</t>
  </si>
  <si>
    <t>112291002712</t>
  </si>
  <si>
    <t>宁远县民政事务中心</t>
  </si>
  <si>
    <t>周云辉</t>
  </si>
  <si>
    <t>112291002717</t>
  </si>
  <si>
    <t>裴香</t>
  </si>
  <si>
    <t>112291002721</t>
  </si>
  <si>
    <t>宁远县机关事务服务中心</t>
  </si>
  <si>
    <t>蒋依莲</t>
  </si>
  <si>
    <t>112291002720</t>
  </si>
  <si>
    <t>姚宝源</t>
  </si>
  <si>
    <t>112291002808</t>
  </si>
  <si>
    <t>谢晶晶</t>
  </si>
  <si>
    <t>112291002801</t>
  </si>
  <si>
    <t>伍娣敏</t>
  </si>
  <si>
    <t>112291002908</t>
  </si>
  <si>
    <t>宁远县医疗保障事务中心</t>
  </si>
  <si>
    <t>审核结算职位</t>
  </si>
  <si>
    <t>于杰</t>
  </si>
  <si>
    <t>112291002909</t>
  </si>
  <si>
    <t>奉兰超</t>
  </si>
  <si>
    <t>112291003012</t>
  </si>
  <si>
    <t>宁远县供销合作联社</t>
  </si>
  <si>
    <t>郑雄方</t>
  </si>
  <si>
    <t>112291003009</t>
  </si>
  <si>
    <t>蒋威</t>
  </si>
  <si>
    <t>112291003109</t>
  </si>
  <si>
    <t>宁远县水利和库区移民事务中心</t>
  </si>
  <si>
    <t>后扶职位</t>
  </si>
  <si>
    <t>刘金湘</t>
  </si>
  <si>
    <t>112291003103</t>
  </si>
  <si>
    <t>吴希炜</t>
  </si>
  <si>
    <t>141290802702</t>
  </si>
  <si>
    <t>宁远县公安局</t>
  </si>
  <si>
    <t>警犬技术</t>
  </si>
  <si>
    <t>黄前亮</t>
  </si>
  <si>
    <t>141290802630</t>
  </si>
  <si>
    <t>李金朋</t>
  </si>
  <si>
    <t>141290802628</t>
  </si>
  <si>
    <t>黄富强</t>
  </si>
  <si>
    <t>141290802623</t>
  </si>
  <si>
    <t>欧浩卿</t>
  </si>
  <si>
    <t>141290802613</t>
  </si>
  <si>
    <t>信息通信</t>
  </si>
  <si>
    <t>周亦多</t>
  </si>
  <si>
    <t>141290802614</t>
  </si>
  <si>
    <t>雷耀威</t>
  </si>
  <si>
    <t>141290802605</t>
  </si>
  <si>
    <t>刘益</t>
  </si>
  <si>
    <t>141290802416</t>
  </si>
  <si>
    <t>黄汉泰</t>
  </si>
  <si>
    <t>141290802412</t>
  </si>
  <si>
    <t>冯杰</t>
  </si>
  <si>
    <t>141290802513</t>
  </si>
  <si>
    <t>朱泓宇</t>
  </si>
  <si>
    <t>141290802525</t>
  </si>
  <si>
    <t>刘才飞</t>
  </si>
  <si>
    <t>141290802522</t>
  </si>
  <si>
    <t>龚轶伦</t>
  </si>
  <si>
    <t>141290802425</t>
  </si>
  <si>
    <t>彭佳俊</t>
  </si>
  <si>
    <t>141290802506</t>
  </si>
  <si>
    <t>周政德</t>
  </si>
  <si>
    <t>141290802515</t>
  </si>
  <si>
    <t>黄旭</t>
  </si>
  <si>
    <t>141290802519</t>
  </si>
  <si>
    <t>唐伟</t>
  </si>
  <si>
    <t>141290802420</t>
  </si>
  <si>
    <t>黄奕然</t>
  </si>
  <si>
    <t>141290802501</t>
  </si>
  <si>
    <t>周章</t>
  </si>
  <si>
    <t>141290802518</t>
  </si>
  <si>
    <t>曾强</t>
  </si>
  <si>
    <t>141290802502</t>
  </si>
  <si>
    <t>陈星云</t>
  </si>
  <si>
    <t>141290802524</t>
  </si>
  <si>
    <t>成行</t>
  </si>
  <si>
    <t>141290802403</t>
  </si>
  <si>
    <t>曾照敏</t>
  </si>
  <si>
    <t>141290802426</t>
  </si>
  <si>
    <t>唐励治</t>
  </si>
  <si>
    <t>112291009309</t>
  </si>
  <si>
    <t>中共新田县纪律检查委员会派驻纪检组</t>
  </si>
  <si>
    <t>张咏涛</t>
  </si>
  <si>
    <t>112291009308</t>
  </si>
  <si>
    <t>张馨予</t>
  </si>
  <si>
    <t>112291009402</t>
  </si>
  <si>
    <t>楚湘澧</t>
  </si>
  <si>
    <t>112291009405</t>
  </si>
  <si>
    <t>陈星竹</t>
  </si>
  <si>
    <t>112291009319</t>
  </si>
  <si>
    <t>周芳靓</t>
  </si>
  <si>
    <t>112291009401</t>
  </si>
  <si>
    <t>邓语迪</t>
  </si>
  <si>
    <t>112291009414</t>
  </si>
  <si>
    <t>何苏</t>
  </si>
  <si>
    <t>112291009422</t>
  </si>
  <si>
    <t>郭柏鑫</t>
  </si>
  <si>
    <t>112290900508</t>
  </si>
  <si>
    <t>中共新田县委办公室</t>
  </si>
  <si>
    <t>李璐</t>
  </si>
  <si>
    <t>112290900506</t>
  </si>
  <si>
    <t>文艳群</t>
  </si>
  <si>
    <t>112290900511</t>
  </si>
  <si>
    <t>郑和顺</t>
  </si>
  <si>
    <t>112290900516</t>
  </si>
  <si>
    <t>彭依林</t>
  </si>
  <si>
    <t>112290900619</t>
  </si>
  <si>
    <t>新田县社会经济调查队</t>
  </si>
  <si>
    <t>郑婷方</t>
  </si>
  <si>
    <t>112290900617</t>
  </si>
  <si>
    <t>周智慧</t>
  </si>
  <si>
    <t>112290900715</t>
  </si>
  <si>
    <t>新田县工商业联合会</t>
  </si>
  <si>
    <t>杨帆</t>
  </si>
  <si>
    <t>112290900803</t>
  </si>
  <si>
    <t>刘志豪</t>
  </si>
  <si>
    <t>112290900814</t>
  </si>
  <si>
    <t>新田县老干部服务中心</t>
  </si>
  <si>
    <t>尹斯妮</t>
  </si>
  <si>
    <t>112290900816</t>
  </si>
  <si>
    <t>廖俊</t>
  </si>
  <si>
    <t>112291009025</t>
  </si>
  <si>
    <t>新田县财政局乡镇财政所</t>
  </si>
  <si>
    <t>柏佳伟</t>
  </si>
  <si>
    <t>112291009020</t>
  </si>
  <si>
    <t>张钰洁</t>
  </si>
  <si>
    <t>112291009030</t>
  </si>
  <si>
    <t>雷丽蓉</t>
  </si>
  <si>
    <t>112291009104</t>
  </si>
  <si>
    <t>77.44</t>
  </si>
  <si>
    <t>陈盈菲</t>
  </si>
  <si>
    <t>112291009112</t>
  </si>
  <si>
    <t>乡镇财政所3</t>
  </si>
  <si>
    <t>谢欣晶</t>
  </si>
  <si>
    <t>112291009118</t>
  </si>
  <si>
    <t>谢超</t>
  </si>
  <si>
    <t>112291009126</t>
  </si>
  <si>
    <t>新田县市场监督管理局</t>
  </si>
  <si>
    <t>邓武鹏</t>
  </si>
  <si>
    <t>112291009121</t>
  </si>
  <si>
    <t>曾阳</t>
  </si>
  <si>
    <t>112291009212</t>
  </si>
  <si>
    <t>甘羽杨</t>
  </si>
  <si>
    <t>112291009215</t>
  </si>
  <si>
    <t>黄苹丽</t>
  </si>
  <si>
    <t>112291009303</t>
  </si>
  <si>
    <t>何晨</t>
  </si>
  <si>
    <t>112291009306</t>
  </si>
  <si>
    <t>肖龙维</t>
  </si>
  <si>
    <t>141290804224</t>
  </si>
  <si>
    <t>新田县公安局</t>
  </si>
  <si>
    <t>蒋增红</t>
  </si>
  <si>
    <t>141290804225</t>
  </si>
  <si>
    <t>陈宇翔</t>
  </si>
  <si>
    <t>141290804326</t>
  </si>
  <si>
    <t>蒋东霖</t>
  </si>
  <si>
    <t>141290804316</t>
  </si>
  <si>
    <t>黄伟春</t>
  </si>
  <si>
    <t>141290804403</t>
  </si>
  <si>
    <t>刘一鹏</t>
  </si>
  <si>
    <t>141290804318</t>
  </si>
  <si>
    <t>姜政</t>
  </si>
  <si>
    <t>141290804311</t>
  </si>
  <si>
    <t>孟庆龙</t>
  </si>
  <si>
    <t>141290804319</t>
  </si>
  <si>
    <t>刘宁聪</t>
  </si>
  <si>
    <t>141290804401</t>
  </si>
  <si>
    <t>邓景泉</t>
  </si>
  <si>
    <t>141290804330</t>
  </si>
  <si>
    <t>陆琨</t>
  </si>
  <si>
    <t>141290804430</t>
  </si>
  <si>
    <t>基层民警3</t>
  </si>
  <si>
    <t>李四方</t>
  </si>
  <si>
    <t>141290804424</t>
  </si>
  <si>
    <t>刘朝勇</t>
  </si>
  <si>
    <t>141290804418</t>
  </si>
  <si>
    <t>谢萌</t>
  </si>
  <si>
    <t>141290804201</t>
  </si>
  <si>
    <t>何艺杰</t>
  </si>
  <si>
    <t>141290804210</t>
  </si>
  <si>
    <t>陈亚涛</t>
  </si>
  <si>
    <t>141290804125</t>
  </si>
  <si>
    <t>陈希</t>
  </si>
  <si>
    <t>141290804124</t>
  </si>
  <si>
    <t>曾湘</t>
  </si>
  <si>
    <t>141290804121</t>
  </si>
  <si>
    <t>宣传专干</t>
  </si>
  <si>
    <t>陈梦琦</t>
  </si>
  <si>
    <t>141290804119</t>
  </si>
  <si>
    <t>王建安</t>
  </si>
  <si>
    <t>112291005123</t>
  </si>
  <si>
    <t>江永县红十字会</t>
  </si>
  <si>
    <t>何清</t>
  </si>
  <si>
    <t>112291005124</t>
  </si>
  <si>
    <t>张倩阳</t>
  </si>
  <si>
    <t>112291004925</t>
  </si>
  <si>
    <t>江永县农村经营
服务站</t>
  </si>
  <si>
    <t>陈春雄</t>
  </si>
  <si>
    <t>112291004923</t>
  </si>
  <si>
    <t>唐果</t>
  </si>
  <si>
    <t>112291005018</t>
  </si>
  <si>
    <t>邓嘉宇</t>
  </si>
  <si>
    <t>112291005102</t>
  </si>
  <si>
    <t>何秋莲</t>
  </si>
  <si>
    <t>112291004907</t>
  </si>
  <si>
    <t>江永县档案馆</t>
  </si>
  <si>
    <t>孟斌</t>
  </si>
  <si>
    <t>112291004908</t>
  </si>
  <si>
    <t>刘俊宇</t>
  </si>
  <si>
    <t>112291004825</t>
  </si>
  <si>
    <t>中共江永县委
党校</t>
  </si>
  <si>
    <t>吴发美</t>
  </si>
  <si>
    <t>112291004830</t>
  </si>
  <si>
    <t>彭唐奥</t>
  </si>
  <si>
    <t>112291004809</t>
  </si>
  <si>
    <t>江永县畜牧水产
事务中心</t>
  </si>
  <si>
    <t>魏新辉</t>
  </si>
  <si>
    <t>112291004810</t>
  </si>
  <si>
    <t>田东阳</t>
  </si>
  <si>
    <t>112291004811</t>
  </si>
  <si>
    <t>周铨</t>
  </si>
  <si>
    <t>112291004812</t>
  </si>
  <si>
    <t>朱永明</t>
  </si>
  <si>
    <t>112291004820</t>
  </si>
  <si>
    <t>蒋佳波</t>
  </si>
  <si>
    <t>112291004823</t>
  </si>
  <si>
    <t>彭也</t>
  </si>
  <si>
    <t>112291004729</t>
  </si>
  <si>
    <t>江永县市场监督
管理局</t>
  </si>
  <si>
    <t>何思茹</t>
  </si>
  <si>
    <t>112291004720</t>
  </si>
  <si>
    <t>鲁艺</t>
  </si>
  <si>
    <t>112291004807</t>
  </si>
  <si>
    <t>卢倩</t>
  </si>
  <si>
    <t>112291004730</t>
  </si>
  <si>
    <t>李月</t>
  </si>
  <si>
    <t>112291004711</t>
  </si>
  <si>
    <t>江永县卫生
健康局</t>
  </si>
  <si>
    <t>卢小倩</t>
  </si>
  <si>
    <t>112291004704</t>
  </si>
  <si>
    <t>李妍</t>
  </si>
  <si>
    <t>112291004702</t>
  </si>
  <si>
    <t>江永县人力资源和社会保障局</t>
  </si>
  <si>
    <t>邓雅奇</t>
  </si>
  <si>
    <t>112291004628</t>
  </si>
  <si>
    <t>谭兆艳</t>
  </si>
  <si>
    <t>112291004623</t>
  </si>
  <si>
    <t>江永县司法局</t>
  </si>
  <si>
    <t>司法助理员</t>
  </si>
  <si>
    <t>骆妃琦</t>
  </si>
  <si>
    <t>112291004618</t>
  </si>
  <si>
    <t>欧阳燕丽</t>
  </si>
  <si>
    <t>112291004602</t>
  </si>
  <si>
    <t>江永县人民政府
办公室</t>
  </si>
  <si>
    <t>文字综合2</t>
  </si>
  <si>
    <t>饶海莲</t>
  </si>
  <si>
    <t>112291004611</t>
  </si>
  <si>
    <t>王远斌</t>
  </si>
  <si>
    <t>112291004503</t>
  </si>
  <si>
    <t>中共江永县委
宣传部</t>
  </si>
  <si>
    <t>文字综合1</t>
  </si>
  <si>
    <t>唐思敏</t>
  </si>
  <si>
    <t>112291004501</t>
  </si>
  <si>
    <t>奉日葵</t>
  </si>
  <si>
    <t>112291004530</t>
  </si>
  <si>
    <t>义嘉玲</t>
  </si>
  <si>
    <t>112291004509</t>
  </si>
  <si>
    <t>刘昊轩</t>
  </si>
  <si>
    <t>112291004422</t>
  </si>
  <si>
    <t>中共江永县纪律检查委员会江永县监察委员会</t>
  </si>
  <si>
    <t>执纪执法</t>
  </si>
  <si>
    <t>文雯</t>
  </si>
  <si>
    <t>112291004413</t>
  </si>
  <si>
    <t>邓钦仁</t>
  </si>
  <si>
    <t>112291004417</t>
  </si>
  <si>
    <t>宋文东</t>
  </si>
  <si>
    <t>112291004415</t>
  </si>
  <si>
    <t>申意涛</t>
  </si>
  <si>
    <t>112291004429</t>
  </si>
  <si>
    <t>秦光明</t>
  </si>
  <si>
    <t>112291004427</t>
  </si>
  <si>
    <t>唐燕婷</t>
  </si>
  <si>
    <t>112291004405</t>
  </si>
  <si>
    <t>中共江永县委
办公室</t>
  </si>
  <si>
    <t>潘婷</t>
  </si>
  <si>
    <t>112291004314</t>
  </si>
  <si>
    <t>卢昱旭</t>
  </si>
  <si>
    <t>112291004227</t>
  </si>
  <si>
    <t>唐家涵</t>
  </si>
  <si>
    <t>112291004312</t>
  </si>
  <si>
    <t>周日广</t>
  </si>
  <si>
    <t>112291003124</t>
  </si>
  <si>
    <t>江永县</t>
  </si>
  <si>
    <t>秦忆南</t>
  </si>
  <si>
    <t>112291003204</t>
  </si>
  <si>
    <t>何小磊</t>
  </si>
  <si>
    <t>112291003207</t>
  </si>
  <si>
    <t>李仁杰</t>
  </si>
  <si>
    <t>112291003201</t>
  </si>
  <si>
    <t>吴玉宁</t>
  </si>
  <si>
    <t>112291003309</t>
  </si>
  <si>
    <t>李湘</t>
  </si>
  <si>
    <t>112291003308</t>
  </si>
  <si>
    <t>曾诗祺</t>
  </si>
  <si>
    <t>112291003230</t>
  </si>
  <si>
    <t>周丹</t>
  </si>
  <si>
    <t>112291003215</t>
  </si>
  <si>
    <t>周扬</t>
  </si>
  <si>
    <t>112291003321</t>
  </si>
  <si>
    <t>黄大玺</t>
  </si>
  <si>
    <t>112291003403</t>
  </si>
  <si>
    <t>高倩</t>
  </si>
  <si>
    <t>112291003427</t>
  </si>
  <si>
    <t>任斯颖</t>
  </si>
  <si>
    <t>112291003421</t>
  </si>
  <si>
    <t>胡钧鸿</t>
  </si>
  <si>
    <t>112291003522</t>
  </si>
  <si>
    <t>袁振涛</t>
  </si>
  <si>
    <t>112291003515</t>
  </si>
  <si>
    <t>王晨</t>
  </si>
  <si>
    <t>112291003527</t>
  </si>
  <si>
    <t>乡镇机关6</t>
  </si>
  <si>
    <t>沈阳</t>
  </si>
  <si>
    <t>112291003602</t>
  </si>
  <si>
    <t>唐宇轩</t>
  </si>
  <si>
    <t>112291003630</t>
  </si>
  <si>
    <t>乡镇机关7</t>
  </si>
  <si>
    <t>唐杰</t>
  </si>
  <si>
    <t>112291003614</t>
  </si>
  <si>
    <t>欧方</t>
  </si>
  <si>
    <t>112291003723</t>
  </si>
  <si>
    <t>乡镇机关8</t>
  </si>
  <si>
    <t>郑丽芝</t>
  </si>
  <si>
    <t>112291003718</t>
  </si>
  <si>
    <t>何源</t>
  </si>
  <si>
    <t>112291003901</t>
  </si>
  <si>
    <t>乡镇职位
（村社区干部）</t>
  </si>
  <si>
    <t>唐艳婷</t>
  </si>
  <si>
    <t>112291003817</t>
  </si>
  <si>
    <t>徐纪楷</t>
  </si>
  <si>
    <t>112291003905</t>
  </si>
  <si>
    <t>刘永超</t>
  </si>
  <si>
    <t>112291003918</t>
  </si>
  <si>
    <t>刘茜</t>
  </si>
  <si>
    <t>112291004105</t>
  </si>
  <si>
    <t>江永县财政局乡镇财政所</t>
  </si>
  <si>
    <t>蒋斐</t>
  </si>
  <si>
    <t>112291004118</t>
  </si>
  <si>
    <t>胡瑜淳</t>
  </si>
  <si>
    <t>112291004109</t>
  </si>
  <si>
    <t>杨迪文</t>
  </si>
  <si>
    <t>112291004116</t>
  </si>
  <si>
    <t>周芳玉</t>
  </si>
  <si>
    <t>112291004127</t>
  </si>
  <si>
    <t>张金</t>
  </si>
  <si>
    <t>112291004126</t>
  </si>
  <si>
    <t>唐翔</t>
  </si>
  <si>
    <t>112291004211</t>
  </si>
  <si>
    <t>雷希</t>
  </si>
  <si>
    <t>112291004207</t>
  </si>
  <si>
    <t>汪依婷</t>
  </si>
  <si>
    <t>141290802801</t>
  </si>
  <si>
    <t>江永县公安局</t>
  </si>
  <si>
    <t>蒋非</t>
  </si>
  <si>
    <t>141290802729</t>
  </si>
  <si>
    <t>蒋永宁</t>
  </si>
  <si>
    <t>141290802721</t>
  </si>
  <si>
    <t>秦绍东</t>
  </si>
  <si>
    <t>141290802720</t>
  </si>
  <si>
    <t>1</t>
  </si>
  <si>
    <t>邓毅屿</t>
  </si>
  <si>
    <t>141290802710</t>
  </si>
  <si>
    <t>艾文涛</t>
  </si>
  <si>
    <t>141290804019</t>
  </si>
  <si>
    <t>江华瑶族自治县公安局</t>
  </si>
  <si>
    <t>基层民警7</t>
  </si>
  <si>
    <t>周嘉豪</t>
  </si>
  <si>
    <t>141290804113</t>
  </si>
  <si>
    <t>刘忠</t>
  </si>
  <si>
    <t>141290804024</t>
  </si>
  <si>
    <t>蒋俊华</t>
  </si>
  <si>
    <t>141290804115</t>
  </si>
  <si>
    <t>唐睿祺</t>
  </si>
  <si>
    <t>141290804116</t>
  </si>
  <si>
    <t>唐福炜</t>
  </si>
  <si>
    <t>141290804014</t>
  </si>
  <si>
    <t>赵文豪</t>
  </si>
  <si>
    <t>141290804007</t>
  </si>
  <si>
    <t>基层民警6</t>
  </si>
  <si>
    <t>罗芳翔</t>
  </si>
  <si>
    <t>141290803804</t>
  </si>
  <si>
    <t>杨小清</t>
  </si>
  <si>
    <t>141290803802</t>
  </si>
  <si>
    <t>顾杨成</t>
  </si>
  <si>
    <t>141290803906</t>
  </si>
  <si>
    <t>陈圣哲</t>
  </si>
  <si>
    <t>141290803920</t>
  </si>
  <si>
    <t>胡旺林</t>
  </si>
  <si>
    <t>141290803807</t>
  </si>
  <si>
    <t>何军</t>
  </si>
  <si>
    <t>141290803805</t>
  </si>
  <si>
    <t>彭伟峰</t>
  </si>
  <si>
    <t>141290803926</t>
  </si>
  <si>
    <t>寿庆明</t>
  </si>
  <si>
    <t>141290803727</t>
  </si>
  <si>
    <t>莫开安</t>
  </si>
  <si>
    <t>141290803813</t>
  </si>
  <si>
    <t>欧阳晗</t>
  </si>
  <si>
    <t>141290803713</t>
  </si>
  <si>
    <t>基层民警5</t>
  </si>
  <si>
    <t>阮再坤</t>
  </si>
  <si>
    <t>141290803715</t>
  </si>
  <si>
    <t>黄飞</t>
  </si>
  <si>
    <t>141290803627</t>
  </si>
  <si>
    <t>凡欣弘</t>
  </si>
  <si>
    <t>141290803722</t>
  </si>
  <si>
    <t>伍文君</t>
  </si>
  <si>
    <t>141290803711</t>
  </si>
  <si>
    <t>杨宇斌</t>
  </si>
  <si>
    <t>141290803607</t>
  </si>
  <si>
    <t>基层民警4</t>
  </si>
  <si>
    <t>肖高成</t>
  </si>
  <si>
    <t>141290803605</t>
  </si>
  <si>
    <t>龙杨南</t>
  </si>
  <si>
    <t>141290803528</t>
  </si>
  <si>
    <t>杲满</t>
  </si>
  <si>
    <t>141290803514</t>
  </si>
  <si>
    <t>王栋</t>
  </si>
  <si>
    <t>141290803620</t>
  </si>
  <si>
    <t>谢钟田</t>
  </si>
  <si>
    <t>141290803527</t>
  </si>
  <si>
    <t>万金棚</t>
  </si>
  <si>
    <t>141290803513</t>
  </si>
  <si>
    <t>万梓轩</t>
  </si>
  <si>
    <t>141290803520</t>
  </si>
  <si>
    <t>宋志红</t>
  </si>
  <si>
    <t>141290803606</t>
  </si>
  <si>
    <t>张晗</t>
  </si>
  <si>
    <t>141290803616</t>
  </si>
  <si>
    <t>王鑫</t>
  </si>
  <si>
    <t>141290803424</t>
  </si>
  <si>
    <t>141290803428</t>
  </si>
  <si>
    <t>冯诗缘</t>
  </si>
  <si>
    <t>141290803501</t>
  </si>
  <si>
    <t>黄抒</t>
  </si>
  <si>
    <t>141290803430</t>
  </si>
  <si>
    <t>曾文超</t>
  </si>
  <si>
    <t>141290803318</t>
  </si>
  <si>
    <t>杨茂华</t>
  </si>
  <si>
    <t>141290803221</t>
  </si>
  <si>
    <t>吴家福</t>
  </si>
  <si>
    <t>141290803317</t>
  </si>
  <si>
    <t>龙阳宇</t>
  </si>
  <si>
    <t>141290803303</t>
  </si>
  <si>
    <t>周旭东</t>
  </si>
  <si>
    <t>141290803410</t>
  </si>
  <si>
    <t>简裕丰</t>
  </si>
  <si>
    <t>141290803313</t>
  </si>
  <si>
    <t>陈君健</t>
  </si>
  <si>
    <t>141290803324</t>
  </si>
  <si>
    <t>彭浩然</t>
  </si>
  <si>
    <t>141290803411</t>
  </si>
  <si>
    <t>张煜林</t>
  </si>
  <si>
    <t>141290803407</t>
  </si>
  <si>
    <t>杨明博</t>
  </si>
  <si>
    <t>141290803306</t>
  </si>
  <si>
    <t>廖雨舟</t>
  </si>
  <si>
    <t>141290803309</t>
  </si>
  <si>
    <t>陈锴文</t>
  </si>
  <si>
    <t>141290803106</t>
  </si>
  <si>
    <t>朱亮</t>
  </si>
  <si>
    <t>141290802902</t>
  </si>
  <si>
    <t>李志兵</t>
  </si>
  <si>
    <t>141290803009</t>
  </si>
  <si>
    <t>邓康睿</t>
  </si>
  <si>
    <t>141290802805</t>
  </si>
  <si>
    <t>朱映昌</t>
  </si>
  <si>
    <t>141290803103</t>
  </si>
  <si>
    <t>陈姚波</t>
  </si>
  <si>
    <t>141290802909</t>
  </si>
  <si>
    <t>李增辉</t>
  </si>
  <si>
    <t>141290803110</t>
  </si>
  <si>
    <t>李贻盛</t>
  </si>
  <si>
    <t>141290803008</t>
  </si>
  <si>
    <t>李福斌</t>
  </si>
  <si>
    <t>141290802825</t>
  </si>
  <si>
    <t>蒋纯刚</t>
  </si>
  <si>
    <t>141290803202</t>
  </si>
  <si>
    <t>李牧鸿</t>
  </si>
  <si>
    <t>141290802911</t>
  </si>
  <si>
    <t>易可</t>
  </si>
  <si>
    <t>141290803014</t>
  </si>
  <si>
    <t>李健</t>
  </si>
  <si>
    <t>141290803117</t>
  </si>
  <si>
    <t>罗聪</t>
  </si>
  <si>
    <t>141290802817</t>
  </si>
  <si>
    <t>柏祥</t>
  </si>
  <si>
    <t>141290802912</t>
  </si>
  <si>
    <t>周嘉东</t>
  </si>
  <si>
    <t>141290803006</t>
  </si>
  <si>
    <t>赵时雨</t>
  </si>
  <si>
    <t>141290802814</t>
  </si>
  <si>
    <t>魏德升</t>
  </si>
  <si>
    <t>141290803028</t>
  </si>
  <si>
    <t>蒋伟伟</t>
  </si>
  <si>
    <t>141290802922</t>
  </si>
  <si>
    <t>赵华</t>
  </si>
  <si>
    <t>141290803023</t>
  </si>
  <si>
    <t>吴婷</t>
  </si>
  <si>
    <t>112291009002</t>
  </si>
  <si>
    <t>江华瑶族自治县司法局乡镇司法所</t>
  </si>
  <si>
    <t>基层司法所司法助理员3</t>
  </si>
  <si>
    <t>蒋珂</t>
  </si>
  <si>
    <t>112291009011</t>
  </si>
  <si>
    <t>欧阳宁</t>
  </si>
  <si>
    <t>112291008922</t>
  </si>
  <si>
    <t>杨燕群</t>
  </si>
  <si>
    <t>112291009008</t>
  </si>
  <si>
    <t>乐青霞</t>
  </si>
  <si>
    <t>112291009007</t>
  </si>
  <si>
    <t>伍致普</t>
  </si>
  <si>
    <t>112291009013</t>
  </si>
  <si>
    <t>李彭鑫</t>
  </si>
  <si>
    <t>112291008907</t>
  </si>
  <si>
    <t>基层司法所司法助理员2</t>
  </si>
  <si>
    <t>张逸凡</t>
  </si>
  <si>
    <t>112291008908</t>
  </si>
  <si>
    <t>李雪姣</t>
  </si>
  <si>
    <t>112291008903</t>
  </si>
  <si>
    <t>基层司法所司法助理员1</t>
  </si>
  <si>
    <t>黄雨英</t>
  </si>
  <si>
    <t>112291008826</t>
  </si>
  <si>
    <t>尹扬扬</t>
  </si>
  <si>
    <t>112291008804</t>
  </si>
  <si>
    <t>江华瑶族自治县医疗保障事务中心</t>
  </si>
  <si>
    <t>徐虹艳</t>
  </si>
  <si>
    <t>112291008821</t>
  </si>
  <si>
    <t>韩小伟</t>
  </si>
  <si>
    <t>112291008727</t>
  </si>
  <si>
    <t>江华瑶族自治县市场监督管理局</t>
  </si>
  <si>
    <t>乡镇市场监督管理所工作人员2</t>
  </si>
  <si>
    <t>陈明华</t>
  </si>
  <si>
    <t>112291008707</t>
  </si>
  <si>
    <t>李香</t>
  </si>
  <si>
    <t>112291008703</t>
  </si>
  <si>
    <t>乡镇市场监督管理所工作人员1</t>
  </si>
  <si>
    <t>黄贵兰</t>
  </si>
  <si>
    <t>112291008615</t>
  </si>
  <si>
    <t>朱亚斌</t>
  </si>
  <si>
    <t>112291008523</t>
  </si>
  <si>
    <t>江华瑶族自治县公路建设养护中心</t>
  </si>
  <si>
    <t>公路养护专业技术</t>
  </si>
  <si>
    <t>李俊</t>
  </si>
  <si>
    <t>112291008606</t>
  </si>
  <si>
    <t>首维荣</t>
  </si>
  <si>
    <t>112291008417</t>
  </si>
  <si>
    <t>江华瑶族自治县住房和城乡建设局</t>
  </si>
  <si>
    <t>欧阳源</t>
  </si>
  <si>
    <t>112291008426</t>
  </si>
  <si>
    <t>郑文</t>
  </si>
  <si>
    <t>112291008313</t>
  </si>
  <si>
    <t>江华瑶族自治县就业服务中心</t>
  </si>
  <si>
    <t>孔祥全</t>
  </si>
  <si>
    <t>112291008328</t>
  </si>
  <si>
    <t>陈豪豪</t>
  </si>
  <si>
    <t>112291008029</t>
  </si>
  <si>
    <t>江华瑶族自治县社会保险服务中心</t>
  </si>
  <si>
    <t>参保登记</t>
  </si>
  <si>
    <t>唐鹏辉</t>
  </si>
  <si>
    <t>112291008009</t>
  </si>
  <si>
    <t>孙敏</t>
  </si>
  <si>
    <t>112291007909</t>
  </si>
  <si>
    <t>江华瑶族自治县政府采购管理事务中心</t>
  </si>
  <si>
    <t>江雪</t>
  </si>
  <si>
    <t>112291007906</t>
  </si>
  <si>
    <t>彭梓豪</t>
  </si>
  <si>
    <t>112291007825</t>
  </si>
  <si>
    <t>唐昊</t>
  </si>
  <si>
    <t>112291007824</t>
  </si>
  <si>
    <t>周灵香</t>
  </si>
  <si>
    <t>112291007721</t>
  </si>
  <si>
    <t>江华瑶族自治县民政事务中心</t>
  </si>
  <si>
    <t>周杰</t>
  </si>
  <si>
    <t>112291007714</t>
  </si>
  <si>
    <t>龙丽</t>
  </si>
  <si>
    <t>112291007604</t>
  </si>
  <si>
    <t>江华瑶族自治县教育局</t>
  </si>
  <si>
    <t>林众</t>
  </si>
  <si>
    <t>112291007620</t>
  </si>
  <si>
    <t>付增琪</t>
  </si>
  <si>
    <t>112291007513</t>
  </si>
  <si>
    <t>江华瑶族自治县湘西地区开发事务中心</t>
  </si>
  <si>
    <t>综合室工作人员2</t>
  </si>
  <si>
    <t>112291007527</t>
  </si>
  <si>
    <t>陈虞胜</t>
  </si>
  <si>
    <t>112291007506</t>
  </si>
  <si>
    <t>综合室工作人员1</t>
  </si>
  <si>
    <t>赵兴波</t>
  </si>
  <si>
    <t>112291007504</t>
  </si>
  <si>
    <t>盘芷薇</t>
  </si>
  <si>
    <t>112291007406</t>
  </si>
  <si>
    <t>江华瑶族自治县财政局乡镇财政所</t>
  </si>
  <si>
    <t>梁慧倩</t>
  </si>
  <si>
    <t>112291007502</t>
  </si>
  <si>
    <t>刘美珍</t>
  </si>
  <si>
    <t>112291007422</t>
  </si>
  <si>
    <t>刘路香</t>
  </si>
  <si>
    <t>112291007418</t>
  </si>
  <si>
    <t>左玲</t>
  </si>
  <si>
    <t>112291007328</t>
  </si>
  <si>
    <t>何芝花</t>
  </si>
  <si>
    <t>112291007315</t>
  </si>
  <si>
    <t>蒋欢浩</t>
  </si>
  <si>
    <t>112291007224</t>
  </si>
  <si>
    <t>王烨</t>
  </si>
  <si>
    <t>112291007221</t>
  </si>
  <si>
    <t>112291007217</t>
  </si>
  <si>
    <t>涂子尧</t>
  </si>
  <si>
    <t>112291007306</t>
  </si>
  <si>
    <t>陈国东</t>
  </si>
  <si>
    <t>112291007301</t>
  </si>
  <si>
    <t>霍忠意</t>
  </si>
  <si>
    <t>112291007223</t>
  </si>
  <si>
    <t>莫明发</t>
  </si>
  <si>
    <t>112291007126</t>
  </si>
  <si>
    <t>江华瑶族自治县</t>
  </si>
  <si>
    <t>乡镇机关10（乡镇街道事业站所人员）</t>
  </si>
  <si>
    <t>郭芳芳</t>
  </si>
  <si>
    <t>112291007204</t>
  </si>
  <si>
    <t>徐喜军</t>
  </si>
  <si>
    <t>112291007008</t>
  </si>
  <si>
    <t>乡镇机关9（村、社区干部）</t>
  </si>
  <si>
    <t>岑家政</t>
  </si>
  <si>
    <t>112291007007</t>
  </si>
  <si>
    <t>杨波</t>
  </si>
  <si>
    <t>112291006816</t>
  </si>
  <si>
    <t>乡镇机关8（人武专干）</t>
  </si>
  <si>
    <t>陈钊铭</t>
  </si>
  <si>
    <t>112291006727</t>
  </si>
  <si>
    <t>李可以</t>
  </si>
  <si>
    <t>112291006729</t>
  </si>
  <si>
    <t>唐铭君</t>
  </si>
  <si>
    <t>112291006811</t>
  </si>
  <si>
    <t>黄石林</t>
  </si>
  <si>
    <t>112291006204</t>
  </si>
  <si>
    <t>乡镇机关7（“四项目”人员及大学生退役士兵）</t>
  </si>
  <si>
    <t>吕玺</t>
  </si>
  <si>
    <t>112291006028</t>
  </si>
  <si>
    <t>李铭靖</t>
  </si>
  <si>
    <t>112291006130</t>
  </si>
  <si>
    <t>黄云辉</t>
  </si>
  <si>
    <t>112291006318</t>
  </si>
  <si>
    <t>鲁远嫱</t>
  </si>
  <si>
    <t>112291005921</t>
  </si>
  <si>
    <t>杨粤</t>
  </si>
  <si>
    <t>112291005914</t>
  </si>
  <si>
    <t>蒋阳煜</t>
  </si>
  <si>
    <t>112291005913</t>
  </si>
  <si>
    <t>义家梅</t>
  </si>
  <si>
    <t>112291005923</t>
  </si>
  <si>
    <t>黄健</t>
  </si>
  <si>
    <t>112291005816</t>
  </si>
  <si>
    <t>段俊成</t>
  </si>
  <si>
    <t>112291005827</t>
  </si>
  <si>
    <t>廖书越</t>
  </si>
  <si>
    <t>112291005906</t>
  </si>
  <si>
    <t>范贵军</t>
  </si>
  <si>
    <t>112291005819</t>
  </si>
  <si>
    <t>曾甜甜</t>
  </si>
  <si>
    <t>112291005717</t>
  </si>
  <si>
    <t>甘萍</t>
  </si>
  <si>
    <t>112291005804</t>
  </si>
  <si>
    <t>靳文艺</t>
  </si>
  <si>
    <t>112291005616</t>
  </si>
  <si>
    <t>李文晟</t>
  </si>
  <si>
    <t>112291005621</t>
  </si>
  <si>
    <t>欧阳雨馨</t>
  </si>
  <si>
    <t>112291005411</t>
  </si>
  <si>
    <t>廖继萍</t>
  </si>
  <si>
    <t>112291005409</t>
  </si>
  <si>
    <t>黄璨</t>
  </si>
  <si>
    <t>112291005523</t>
  </si>
  <si>
    <t>龙冬香</t>
  </si>
  <si>
    <t>112291005419</t>
  </si>
  <si>
    <t>奉斌</t>
  </si>
  <si>
    <t>112291005311</t>
  </si>
  <si>
    <t>李宇轩</t>
  </si>
  <si>
    <t>112291005326</t>
  </si>
  <si>
    <t>谢张杰</t>
  </si>
  <si>
    <t>112291005212</t>
  </si>
  <si>
    <t>李嘉俊</t>
  </si>
  <si>
    <t>112291005328</t>
  </si>
  <si>
    <t>唐瑶</t>
  </si>
  <si>
    <t>112290901104</t>
  </si>
  <si>
    <t>蓝山县</t>
  </si>
  <si>
    <t>乡镇工作人员1</t>
  </si>
  <si>
    <t>阳道鹭</t>
  </si>
  <si>
    <t>112290901026</t>
  </si>
  <si>
    <t>黄凯</t>
  </si>
  <si>
    <t>112290901023</t>
  </si>
  <si>
    <t>李威</t>
  </si>
  <si>
    <t>112290901029</t>
  </si>
  <si>
    <t>彭俊道</t>
  </si>
  <si>
    <t>112290901129</t>
  </si>
  <si>
    <t>乡镇工作人员2</t>
  </si>
  <si>
    <t>谭格莲</t>
  </si>
  <si>
    <t>112290901130</t>
  </si>
  <si>
    <t>黄玮平</t>
  </si>
  <si>
    <t>112290901119</t>
  </si>
  <si>
    <t>唐智慧</t>
  </si>
  <si>
    <t>112290901122</t>
  </si>
  <si>
    <t>黄宣铭</t>
  </si>
  <si>
    <t>112290901312</t>
  </si>
  <si>
    <t>乡镇工作人员3</t>
  </si>
  <si>
    <t>向飞</t>
  </si>
  <si>
    <t>112290901309</t>
  </si>
  <si>
    <t>刘宪旭</t>
  </si>
  <si>
    <t>112290900914</t>
  </si>
  <si>
    <t>乡镇财政所工作人员1</t>
  </si>
  <si>
    <t>熊亮</t>
  </si>
  <si>
    <t>112290900913</t>
  </si>
  <si>
    <t>艾泽宇</t>
  </si>
  <si>
    <t>112290900912</t>
  </si>
  <si>
    <t>周雪芳</t>
  </si>
  <si>
    <t>112290900927</t>
  </si>
  <si>
    <t>周圣喜</t>
  </si>
  <si>
    <t>112290901012</t>
  </si>
  <si>
    <t>乡镇财政所工作人员2</t>
  </si>
  <si>
    <t>李云韬</t>
  </si>
  <si>
    <t>112290901005</t>
  </si>
  <si>
    <t>谢靖</t>
  </si>
  <si>
    <t>112290901524</t>
  </si>
  <si>
    <t>蓝山县老干部服务中心</t>
  </si>
  <si>
    <t>雷海芳</t>
  </si>
  <si>
    <t>112290901522</t>
  </si>
  <si>
    <t>陈政祥</t>
  </si>
  <si>
    <t>112290901518</t>
  </si>
  <si>
    <t>蓝山县政务服务中心</t>
  </si>
  <si>
    <t>工作人员</t>
  </si>
  <si>
    <t>李丽芳</t>
  </si>
  <si>
    <t>112290901519</t>
  </si>
  <si>
    <t>陈梅</t>
  </si>
  <si>
    <t>112290901510</t>
  </si>
  <si>
    <t>蓝山县社会经济调查队</t>
  </si>
  <si>
    <t>陈露</t>
  </si>
  <si>
    <t>112290901427</t>
  </si>
  <si>
    <t>吴强</t>
  </si>
  <si>
    <t>115290900324</t>
  </si>
  <si>
    <t>蓝山县农村经营服务站</t>
  </si>
  <si>
    <t>谢晖</t>
  </si>
  <si>
    <t>112290901420</t>
  </si>
  <si>
    <t>蓝山县接待服务中心</t>
  </si>
  <si>
    <t>肖硕</t>
  </si>
  <si>
    <t>112290901424</t>
  </si>
  <si>
    <t>李佳鑫</t>
  </si>
  <si>
    <t>112290901328</t>
  </si>
  <si>
    <t>中共蓝山县委党史研究室（县地方志编纂室）</t>
  </si>
  <si>
    <t>雷江南</t>
  </si>
  <si>
    <t>112290901406</t>
  </si>
  <si>
    <t>卢欢玲</t>
  </si>
  <si>
    <t>112290903812</t>
  </si>
  <si>
    <t>永州市回龙圩管理区社保医保管理中心</t>
  </si>
  <si>
    <t>柏丽华</t>
  </si>
  <si>
    <t>112290903816</t>
  </si>
  <si>
    <t>贺莉菱</t>
  </si>
  <si>
    <t>112290903612</t>
  </si>
  <si>
    <t>永州市回龙圩管理区经济作物管理办公室</t>
  </si>
  <si>
    <t>112290903623</t>
  </si>
  <si>
    <t>李萍</t>
  </si>
  <si>
    <t>112290903607</t>
  </si>
  <si>
    <t>林荫梓</t>
  </si>
  <si>
    <t>112290903610</t>
  </si>
  <si>
    <t>王浩洋</t>
  </si>
  <si>
    <t>112290903528</t>
  </si>
  <si>
    <t>王全</t>
  </si>
  <si>
    <t>112290903524</t>
  </si>
  <si>
    <t>邓超</t>
  </si>
  <si>
    <t>112290903501</t>
  </si>
  <si>
    <t>永州市回龙圩管理区机关</t>
  </si>
  <si>
    <t>综合管理4</t>
  </si>
  <si>
    <t>陈海兰</t>
  </si>
  <si>
    <t>112290903418</t>
  </si>
  <si>
    <t>周静</t>
  </si>
  <si>
    <t>112290903419</t>
  </si>
  <si>
    <t>欧阳小月</t>
  </si>
  <si>
    <t>112290903505</t>
  </si>
  <si>
    <t>吕华强</t>
  </si>
  <si>
    <t>112290903311</t>
  </si>
  <si>
    <t>罗熙霖</t>
  </si>
  <si>
    <t>112290903328</t>
  </si>
  <si>
    <t>王文欣</t>
  </si>
  <si>
    <t>112290903322</t>
  </si>
  <si>
    <t>彭晨</t>
  </si>
  <si>
    <t>112290903227</t>
  </si>
  <si>
    <t>王震</t>
  </si>
  <si>
    <t>112290903222</t>
  </si>
  <si>
    <t>李明</t>
  </si>
  <si>
    <t>112290903202</t>
  </si>
  <si>
    <t>何禹露</t>
  </si>
  <si>
    <t>112290903123</t>
  </si>
  <si>
    <t>何灵凤</t>
  </si>
  <si>
    <t>112290903117</t>
  </si>
  <si>
    <t>倪英杰</t>
  </si>
  <si>
    <t>112290902513</t>
  </si>
  <si>
    <t>永州市金洞管理区</t>
  </si>
  <si>
    <t>张绍隆</t>
  </si>
  <si>
    <t>112290902405</t>
  </si>
  <si>
    <t>欧晨晖</t>
  </si>
  <si>
    <t>112290902428</t>
  </si>
  <si>
    <t>张井红</t>
  </si>
  <si>
    <t>112290902417</t>
  </si>
  <si>
    <t>伍洪广</t>
  </si>
  <si>
    <t>112290902916</t>
  </si>
  <si>
    <t>刘俊韬</t>
  </si>
  <si>
    <t>112290902810</t>
  </si>
  <si>
    <t>邓远东</t>
  </si>
  <si>
    <t>112290903108</t>
  </si>
  <si>
    <t>滕勇</t>
  </si>
  <si>
    <t>112290903110</t>
  </si>
  <si>
    <t>赵旺国</t>
  </si>
  <si>
    <t>112290901720</t>
  </si>
  <si>
    <t>永州市金洞管理区机关</t>
  </si>
  <si>
    <t>唐冰</t>
  </si>
  <si>
    <t>112290902122</t>
  </si>
  <si>
    <t>伍佩佩</t>
  </si>
  <si>
    <t>112290901718</t>
  </si>
  <si>
    <t>王航</t>
  </si>
  <si>
    <t>112290902018</t>
  </si>
  <si>
    <t>伍敏</t>
  </si>
  <si>
    <t>112290902229</t>
  </si>
  <si>
    <t>屈燕玲</t>
  </si>
  <si>
    <t>112290902023</t>
  </si>
  <si>
    <t>欧阳慧</t>
  </si>
  <si>
    <t>112290902123</t>
  </si>
  <si>
    <t>黄旭辉</t>
  </si>
  <si>
    <t>112290902006</t>
  </si>
  <si>
    <t>邓海燕</t>
  </si>
  <si>
    <t>112290902011</t>
  </si>
  <si>
    <t>刘威</t>
  </si>
  <si>
    <t>112290902113</t>
  </si>
  <si>
    <t>谢亚兰</t>
  </si>
  <si>
    <t>112290902315</t>
  </si>
  <si>
    <t>孙志强</t>
  </si>
  <si>
    <t>112290902310</t>
  </si>
</sst>
</file>

<file path=xl/styles.xml><?xml version="1.0" encoding="utf-8"?>
<styleSheet xmlns="http://schemas.openxmlformats.org/spreadsheetml/2006/main">
  <numFmts count="8">
    <numFmt numFmtId="176" formatCode="0_ "/>
    <numFmt numFmtId="43" formatCode="_ * #,##0.00_ ;_ * \-#,##0.00_ ;_ * &quot;-&quot;??_ ;_ @_ "/>
    <numFmt numFmtId="41" formatCode="_ * #,##0_ ;_ * \-#,##0_ ;_ * &quot;-&quot;_ ;_ @_ "/>
    <numFmt numFmtId="177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8" formatCode="0.000_ "/>
    <numFmt numFmtId="179" formatCode="0;[Red]0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"/>
      <scheme val="minor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4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9" borderId="0" applyNumberFormat="false" applyBorder="false" applyAlignment="false" applyProtection="false">
      <alignment vertical="center"/>
    </xf>
    <xf numFmtId="0" fontId="3" fillId="16" borderId="0" applyNumberFormat="false" applyBorder="false" applyAlignment="false" applyProtection="false">
      <alignment vertical="center"/>
    </xf>
    <xf numFmtId="0" fontId="16" fillId="21" borderId="9" applyNumberFormat="false" applyAlignment="false" applyProtection="false">
      <alignment vertical="center"/>
    </xf>
    <xf numFmtId="0" fontId="15" fillId="20" borderId="8" applyNumberFormat="false" applyAlignment="false" applyProtection="false">
      <alignment vertical="center"/>
    </xf>
    <xf numFmtId="0" fontId="20" fillId="24" borderId="0" applyNumberFormat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0" borderId="6" applyNumberFormat="false" applyFill="false" applyAlignment="false" applyProtection="false">
      <alignment vertical="center"/>
    </xf>
    <xf numFmtId="0" fontId="3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" fillId="17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9" fillId="0" borderId="5" applyNumberFormat="false" applyFill="false" applyAlignment="false" applyProtection="false">
      <alignment vertical="center"/>
    </xf>
    <xf numFmtId="0" fontId="8" fillId="0" borderId="4" applyNumberFormat="false" applyFill="false" applyAlignment="false" applyProtection="false">
      <alignment vertical="center"/>
    </xf>
    <xf numFmtId="0" fontId="3" fillId="13" borderId="0" applyNumberFormat="false" applyBorder="false" applyAlignment="false" applyProtection="false">
      <alignment vertical="center"/>
    </xf>
    <xf numFmtId="0" fontId="3" fillId="26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3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0" borderId="7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3" fillId="2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3" fillId="14" borderId="0" applyNumberFormat="false" applyBorder="false" applyAlignment="false" applyProtection="false">
      <alignment vertical="center"/>
    </xf>
    <xf numFmtId="0" fontId="0" fillId="27" borderId="10" applyNumberFormat="false" applyFont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22" fillId="30" borderId="0" applyNumberFormat="false" applyBorder="false" applyAlignment="false" applyProtection="false">
      <alignment vertical="center"/>
    </xf>
    <xf numFmtId="0" fontId="3" fillId="12" borderId="0" applyNumberFormat="false" applyBorder="false" applyAlignment="false" applyProtection="false">
      <alignment vertical="center"/>
    </xf>
    <xf numFmtId="0" fontId="23" fillId="31" borderId="0" applyNumberFormat="false" applyBorder="false" applyAlignment="false" applyProtection="false">
      <alignment vertical="center"/>
    </xf>
    <xf numFmtId="0" fontId="19" fillId="21" borderId="3" applyNumberFormat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6" fillId="33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3" fillId="7" borderId="0" applyNumberFormat="false" applyBorder="false" applyAlignment="false" applyProtection="false">
      <alignment vertical="center"/>
    </xf>
    <xf numFmtId="0" fontId="7" fillId="6" borderId="3" applyNumberFormat="false" applyAlignment="false" applyProtection="false">
      <alignment vertical="center"/>
    </xf>
    <xf numFmtId="0" fontId="3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3" fillId="3" borderId="0" applyNumberFormat="false" applyBorder="false" applyAlignment="false" applyProtection="false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0" fillId="2" borderId="0" xfId="0" applyFont="true" applyFill="true" applyAlignment="true">
      <alignment horizontal="center" vertical="center" wrapText="true"/>
    </xf>
    <xf numFmtId="0" fontId="0" fillId="2" borderId="0" xfId="0" applyFill="true">
      <alignment vertical="center"/>
    </xf>
    <xf numFmtId="0" fontId="0" fillId="0" borderId="0" xfId="0" applyFont="true" applyAlignment="true">
      <alignment horizontal="center" vertical="center" wrapText="true"/>
    </xf>
    <xf numFmtId="177" fontId="0" fillId="0" borderId="0" xfId="0" applyNumberFormat="true" applyFont="true" applyAlignment="true">
      <alignment horizontal="center" vertical="center" wrapText="true"/>
    </xf>
    <xf numFmtId="178" fontId="0" fillId="0" borderId="0" xfId="0" applyNumberFormat="true" applyFont="true" applyAlignment="true">
      <alignment horizontal="center" vertical="center" wrapText="true"/>
    </xf>
    <xf numFmtId="0" fontId="2" fillId="2" borderId="1" xfId="27" applyNumberFormat="true" applyFont="true" applyFill="true" applyBorder="true" applyAlignment="true">
      <alignment horizontal="center" vertical="center" wrapText="true"/>
    </xf>
    <xf numFmtId="49" fontId="2" fillId="2" borderId="1" xfId="27" applyNumberFormat="true" applyFont="true" applyFill="true" applyBorder="true" applyAlignment="true">
      <alignment horizontal="center" vertical="center" wrapText="true"/>
    </xf>
    <xf numFmtId="177" fontId="2" fillId="2" borderId="1" xfId="27" applyNumberFormat="true" applyFont="true" applyFill="true" applyBorder="true" applyAlignment="true">
      <alignment horizontal="center" vertical="center" wrapText="true"/>
    </xf>
    <xf numFmtId="0" fontId="0" fillId="2" borderId="1" xfId="0" applyFont="true" applyFill="true" applyBorder="true" applyAlignment="true">
      <alignment horizontal="center" vertical="center" wrapText="true"/>
    </xf>
    <xf numFmtId="0" fontId="3" fillId="2" borderId="1" xfId="0" applyFont="true" applyFill="true" applyBorder="true" applyAlignment="true">
      <alignment horizontal="center" vertical="center" wrapText="true"/>
    </xf>
    <xf numFmtId="177" fontId="3" fillId="2" borderId="1" xfId="0" applyNumberFormat="true" applyFont="true" applyFill="true" applyBorder="true" applyAlignment="true">
      <alignment horizontal="center" vertical="center" wrapText="true"/>
    </xf>
    <xf numFmtId="1" fontId="0" fillId="2" borderId="1" xfId="1" applyNumberFormat="true" applyFont="true" applyFill="true" applyBorder="true" applyAlignment="true">
      <alignment horizontal="center" vertical="center" wrapText="true"/>
    </xf>
    <xf numFmtId="177" fontId="0" fillId="2" borderId="1" xfId="0" applyNumberFormat="true" applyFont="true" applyFill="true" applyBorder="true" applyAlignment="true">
      <alignment horizontal="center" vertical="center" wrapText="true"/>
    </xf>
    <xf numFmtId="0" fontId="0" fillId="2" borderId="1" xfId="1" applyNumberFormat="true" applyFont="true" applyFill="true" applyBorder="true" applyAlignment="true">
      <alignment horizontal="center" vertical="center" wrapText="true"/>
    </xf>
    <xf numFmtId="177" fontId="0" fillId="2" borderId="1" xfId="1" applyNumberFormat="true" applyFont="true" applyFill="true" applyBorder="true" applyAlignment="true">
      <alignment horizontal="center" vertical="center" wrapText="true"/>
    </xf>
    <xf numFmtId="176" fontId="0" fillId="2" borderId="1" xfId="1" applyNumberFormat="true" applyFont="true" applyFill="true" applyBorder="true" applyAlignment="true">
      <alignment horizontal="center" vertical="center" wrapText="true"/>
    </xf>
    <xf numFmtId="177" fontId="4" fillId="2" borderId="1" xfId="0" applyNumberFormat="true" applyFont="true" applyFill="true" applyBorder="true" applyAlignment="true">
      <alignment horizontal="center" vertical="center" wrapText="true"/>
    </xf>
    <xf numFmtId="178" fontId="2" fillId="2" borderId="1" xfId="27" applyNumberFormat="true" applyFont="true" applyFill="true" applyBorder="true" applyAlignment="true">
      <alignment horizontal="center" vertical="center" wrapText="true"/>
    </xf>
    <xf numFmtId="178" fontId="3" fillId="2" borderId="1" xfId="0" applyNumberFormat="true" applyFont="true" applyFill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 wrapText="true"/>
    </xf>
    <xf numFmtId="0" fontId="5" fillId="2" borderId="1" xfId="0" applyFont="true" applyFill="true" applyBorder="true" applyAlignment="true">
      <alignment horizontal="center" vertical="center" wrapText="true"/>
    </xf>
    <xf numFmtId="1" fontId="0" fillId="2" borderId="2" xfId="1" applyNumberFormat="true" applyFont="true" applyFill="true" applyBorder="true" applyAlignment="true">
      <alignment horizontal="center" vertical="center" wrapText="true"/>
    </xf>
    <xf numFmtId="0" fontId="0" fillId="2" borderId="2" xfId="0" applyFont="true" applyFill="true" applyBorder="true" applyAlignment="true">
      <alignment horizontal="center" vertical="center" wrapText="true"/>
    </xf>
    <xf numFmtId="0" fontId="0" fillId="2" borderId="1" xfId="0" applyNumberFormat="true" applyFont="true" applyFill="true" applyBorder="true" applyAlignment="true">
      <alignment horizontal="center" vertical="center" wrapText="true"/>
    </xf>
    <xf numFmtId="0" fontId="0" fillId="2" borderId="1" xfId="27" applyNumberFormat="true" applyFont="true" applyFill="true" applyBorder="true" applyAlignment="true">
      <alignment horizontal="center" vertical="center" wrapText="true"/>
    </xf>
    <xf numFmtId="1" fontId="0" fillId="2" borderId="1" xfId="0" applyNumberFormat="true" applyFont="true" applyFill="true" applyBorder="true" applyAlignment="true">
      <alignment horizontal="center" vertical="center" wrapText="true"/>
    </xf>
    <xf numFmtId="1" fontId="0" fillId="2" borderId="1" xfId="2" applyNumberFormat="true" applyFont="true" applyFill="true" applyBorder="true" applyAlignment="true">
      <alignment horizontal="center" vertical="center" wrapText="true"/>
    </xf>
    <xf numFmtId="177" fontId="0" fillId="2" borderId="1" xfId="2" applyNumberFormat="true" applyFont="true" applyFill="true" applyBorder="true" applyAlignment="true">
      <alignment horizontal="center" vertical="center" wrapText="true"/>
    </xf>
    <xf numFmtId="1" fontId="5" fillId="2" borderId="1" xfId="1" applyNumberFormat="true" applyFont="true" applyFill="true" applyBorder="true" applyAlignment="true">
      <alignment horizontal="center" vertical="center" wrapText="true"/>
    </xf>
    <xf numFmtId="0" fontId="0" fillId="2" borderId="1" xfId="0" applyFont="true" applyFill="true" applyBorder="true" applyAlignment="true" applyProtection="true">
      <alignment horizontal="center" vertical="center" wrapText="true"/>
    </xf>
    <xf numFmtId="0" fontId="5" fillId="2" borderId="1" xfId="0" applyFont="true" applyFill="true" applyBorder="true" applyAlignment="true" applyProtection="true">
      <alignment horizontal="center" vertical="center" wrapText="true"/>
    </xf>
    <xf numFmtId="2" fontId="0" fillId="2" borderId="1" xfId="1" applyNumberFormat="true" applyFont="true" applyFill="true" applyBorder="true" applyAlignment="true">
      <alignment horizontal="center" vertical="center" wrapText="true"/>
    </xf>
    <xf numFmtId="179" fontId="0" fillId="2" borderId="1" xfId="1" applyNumberFormat="true" applyFont="true" applyFill="true" applyBorder="true" applyAlignment="true">
      <alignment horizontal="center" vertical="center" wrapText="true"/>
    </xf>
    <xf numFmtId="176" fontId="0" fillId="2" borderId="2" xfId="1" applyNumberFormat="true" applyFont="true" applyFill="true" applyBorder="true" applyAlignment="true">
      <alignment horizontal="center" vertical="center" wrapText="true"/>
    </xf>
    <xf numFmtId="177" fontId="0" fillId="2" borderId="1" xfId="1" applyNumberFormat="true" applyFont="true" applyFill="true" applyBorder="true" applyAlignment="true">
      <alignment vertical="center"/>
    </xf>
    <xf numFmtId="1" fontId="0" fillId="2" borderId="1" xfId="1" applyNumberFormat="true" applyFont="true" applyFill="true" applyBorder="true" applyAlignment="true">
      <alignment horizontal="center" vertical="center"/>
    </xf>
    <xf numFmtId="49" fontId="0" fillId="2" borderId="1" xfId="0" applyNumberFormat="true" applyFont="true" applyFill="true" applyBorder="true" applyAlignment="true">
      <alignment horizontal="center" vertical="center" wrapText="true"/>
    </xf>
    <xf numFmtId="0" fontId="0" fillId="2" borderId="1" xfId="0" applyFont="true" applyFill="true" applyBorder="true" applyAlignment="true">
      <alignment horizontal="center" vertical="center"/>
    </xf>
    <xf numFmtId="177" fontId="0" fillId="2" borderId="1" xfId="1" applyNumberFormat="true" applyFont="true" applyFill="true" applyBorder="true" applyAlignment="true">
      <alignment horizontal="center" vertical="center"/>
    </xf>
    <xf numFmtId="1" fontId="0" fillId="2" borderId="1" xfId="1" applyNumberFormat="true" applyFont="true" applyFill="true" applyBorder="true" applyAlignment="true">
      <alignment horizontal="center" vertical="center" wrapText="true" shrinkToFit="true"/>
    </xf>
    <xf numFmtId="49" fontId="0" fillId="2" borderId="1" xfId="1" applyNumberFormat="true" applyFont="true" applyFill="true" applyBorder="true" applyAlignment="true">
      <alignment horizontal="center" vertical="center" wrapText="true"/>
    </xf>
    <xf numFmtId="0" fontId="0" fillId="2" borderId="1" xfId="0" applyFont="true" applyFill="true" applyBorder="true" applyAlignment="true">
      <alignment horizontal="center" vertical="center" wrapText="true" shrinkToFit="true"/>
    </xf>
    <xf numFmtId="0" fontId="0" fillId="2" borderId="1" xfId="3" applyFont="true" applyFill="true" applyBorder="true" applyAlignment="true">
      <alignment horizontal="center" vertical="center" wrapText="true"/>
    </xf>
    <xf numFmtId="176" fontId="0" fillId="2" borderId="1" xfId="0" applyNumberFormat="true" applyFont="true" applyFill="true" applyBorder="true" applyAlignment="true">
      <alignment horizontal="center" vertical="center" wrapText="true"/>
    </xf>
    <xf numFmtId="0" fontId="0" fillId="2" borderId="1" xfId="0" applyFont="true" applyFill="true" applyBorder="true" applyAlignment="true" quotePrefix="true">
      <alignment horizontal="center" vertical="center" wrapText="true"/>
    </xf>
    <xf numFmtId="1" fontId="0" fillId="2" borderId="1" xfId="1" applyNumberFormat="true" applyFont="true" applyFill="true" applyBorder="true" applyAlignment="true" quotePrefix="true">
      <alignment horizontal="center" vertical="center" wrapText="true"/>
    </xf>
    <xf numFmtId="0" fontId="0" fillId="2" borderId="1" xfId="1" applyNumberFormat="true" applyFont="true" applyFill="true" applyBorder="true" applyAlignment="true" quotePrefix="true">
      <alignment horizontal="center" vertical="center" wrapText="true"/>
    </xf>
    <xf numFmtId="176" fontId="0" fillId="2" borderId="1" xfId="1" applyNumberFormat="true" applyFont="true" applyFill="true" applyBorder="true" applyAlignment="true" quotePrefix="true">
      <alignment horizontal="center" vertical="center" wrapText="true"/>
    </xf>
    <xf numFmtId="0" fontId="0" fillId="2" borderId="1" xfId="0" applyNumberFormat="true" applyFont="true" applyFill="true" applyBorder="true" applyAlignment="true" quotePrefix="true">
      <alignment horizontal="center" vertical="center" wrapText="true"/>
    </xf>
    <xf numFmtId="1" fontId="0" fillId="2" borderId="1" xfId="0" applyNumberFormat="true" applyFont="true" applyFill="true" applyBorder="true" applyAlignment="true" quotePrefix="true">
      <alignment horizontal="center" vertical="center" wrapText="true"/>
    </xf>
    <xf numFmtId="1" fontId="0" fillId="2" borderId="1" xfId="2" applyNumberFormat="true" applyFont="true" applyFill="true" applyBorder="true" applyAlignment="true" quotePrefix="true">
      <alignment horizontal="center" vertical="center" wrapText="true"/>
    </xf>
    <xf numFmtId="1" fontId="0" fillId="2" borderId="2" xfId="1" applyNumberFormat="true" applyFont="true" applyFill="true" applyBorder="true" applyAlignment="true" quotePrefix="true">
      <alignment horizontal="center" vertical="center" wrapText="true"/>
    </xf>
    <xf numFmtId="176" fontId="0" fillId="2" borderId="2" xfId="1" applyNumberFormat="true" applyFont="true" applyFill="true" applyBorder="true" applyAlignment="true" quotePrefix="true">
      <alignment horizontal="center" vertical="center" wrapText="true"/>
    </xf>
  </cellXfs>
  <cellStyles count="54">
    <cellStyle name="常规" xfId="0" builtinId="0"/>
    <cellStyle name="常规 2" xfId="1"/>
    <cellStyle name="常规 2 5" xfId="2"/>
    <cellStyle name="常规 5" xfId="3"/>
    <cellStyle name="常规_省直2017年面试分组表" xfId="4"/>
    <cellStyle name="60% - 强调文字颜色 6" xfId="5" builtinId="52"/>
    <cellStyle name="20% - 强调文字颜色 6" xfId="6" builtinId="50"/>
    <cellStyle name="输出" xfId="7" builtinId="21"/>
    <cellStyle name="检查单元格" xfId="8" builtinId="23"/>
    <cellStyle name="差" xfId="9" builtinId="27"/>
    <cellStyle name="标题 1" xfId="10" builtinId="16"/>
    <cellStyle name="解释性文本" xfId="11" builtinId="53"/>
    <cellStyle name="标题 2" xfId="12" builtinId="17"/>
    <cellStyle name="40% - 强调文字颜色 5" xfId="13" builtinId="47"/>
    <cellStyle name="千位分隔[0]" xfId="14" builtinId="6"/>
    <cellStyle name="40% - 强调文字颜色 6" xfId="15" builtinId="51"/>
    <cellStyle name="超链接" xfId="16" builtinId="8"/>
    <cellStyle name="强调文字颜色 5" xfId="17" builtinId="45"/>
    <cellStyle name="标题 3" xfId="18" builtinId="18"/>
    <cellStyle name="汇总" xfId="19" builtinId="25"/>
    <cellStyle name="20% - 强调文字颜色 1" xfId="20" builtinId="30"/>
    <cellStyle name="40% - 强调文字颜色 1" xfId="21" builtinId="31"/>
    <cellStyle name="强调文字颜色 6" xfId="22" builtinId="49"/>
    <cellStyle name="千位分隔" xfId="23" builtinId="3"/>
    <cellStyle name="标题" xfId="24" builtinId="15"/>
    <cellStyle name="已访问的超链接" xfId="25" builtinId="9"/>
    <cellStyle name="40% - 强调文字颜色 4" xfId="26" builtinId="43"/>
    <cellStyle name="常规 3" xfId="27"/>
    <cellStyle name="链接单元格" xfId="28" builtinId="24"/>
    <cellStyle name="标题 4" xfId="29" builtinId="19"/>
    <cellStyle name="20% - 强调文字颜色 2" xfId="30" builtinId="34"/>
    <cellStyle name="货币[0]" xfId="31" builtinId="7"/>
    <cellStyle name="警告文本" xfId="32" builtinId="11"/>
    <cellStyle name="40% - 强调文字颜色 2" xfId="33" builtinId="35"/>
    <cellStyle name="注释" xfId="34" builtinId="10"/>
    <cellStyle name="60% - 强调文字颜色 3" xfId="35" builtinId="40"/>
    <cellStyle name="好" xfId="36" builtinId="26"/>
    <cellStyle name="20% - 强调文字颜色 5" xfId="37" builtinId="46"/>
    <cellStyle name="适中" xfId="38" builtinId="28"/>
    <cellStyle name="计算" xfId="39" builtinId="22"/>
    <cellStyle name="强调文字颜色 1" xfId="40" builtinId="29"/>
    <cellStyle name="60% - 强调文字颜色 4" xfId="41" builtinId="44"/>
    <cellStyle name="60% - 强调文字颜色 1" xfId="42" builtinId="32"/>
    <cellStyle name="强调文字颜色 2" xfId="43" builtinId="33"/>
    <cellStyle name="60% - 强调文字颜色 5" xfId="44" builtinId="48"/>
    <cellStyle name="百分比" xfId="45" builtinId="5"/>
    <cellStyle name="60% - 强调文字颜色 2" xfId="46" builtinId="36"/>
    <cellStyle name="货币" xfId="47" builtinId="4"/>
    <cellStyle name="强调文字颜色 3" xfId="48" builtinId="37"/>
    <cellStyle name="20% - 强调文字颜色 3" xfId="49" builtinId="38"/>
    <cellStyle name="输入" xfId="50" builtinId="20"/>
    <cellStyle name="40% - 强调文字颜色 3" xfId="51" builtinId="39"/>
    <cellStyle name="强调文字颜色 4" xfId="52" builtinId="41"/>
    <cellStyle name="20% - 强调文字颜色 4" xfId="53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04"/>
  <sheetViews>
    <sheetView tabSelected="1" workbookViewId="0">
      <pane ySplit="1" topLeftCell="A2" activePane="bottomLeft" state="frozen"/>
      <selection/>
      <selection pane="bottomLeft" activeCell="J1412" sqref="J1412"/>
    </sheetView>
  </sheetViews>
  <sheetFormatPr defaultColWidth="9" defaultRowHeight="13.5"/>
  <cols>
    <col min="1" max="1" width="5.125" style="4" customWidth="true"/>
    <col min="2" max="2" width="9.875" style="4" customWidth="true"/>
    <col min="3" max="3" width="14.625" style="4" customWidth="true"/>
    <col min="4" max="4" width="9.375" style="5" customWidth="true"/>
    <col min="5" max="5" width="9.5" style="5" customWidth="true"/>
    <col min="6" max="6" width="9.875" style="6" customWidth="true"/>
    <col min="7" max="7" width="8.75" style="4" customWidth="true"/>
    <col min="8" max="8" width="9.375" style="4" customWidth="true"/>
    <col min="9" max="9" width="10" style="4" customWidth="true"/>
    <col min="10" max="10" width="22" style="4" customWidth="true"/>
    <col min="11" max="11" width="17.25" style="4" customWidth="true"/>
    <col min="12" max="16384" width="9" style="4"/>
  </cols>
  <sheetData>
    <row r="1" s="1" customFormat="true" ht="28.5" spans="1:11">
      <c r="A1" s="7" t="s">
        <v>0</v>
      </c>
      <c r="B1" s="7" t="s">
        <v>1</v>
      </c>
      <c r="C1" s="8" t="s">
        <v>2</v>
      </c>
      <c r="D1" s="9" t="s">
        <v>3</v>
      </c>
      <c r="E1" s="9" t="s">
        <v>4</v>
      </c>
      <c r="F1" s="19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</row>
    <row r="2" s="2" customFormat="true" ht="36" customHeight="true" spans="1:11">
      <c r="A2" s="10">
        <v>1</v>
      </c>
      <c r="B2" s="11" t="s">
        <v>11</v>
      </c>
      <c r="C2" s="46" t="s">
        <v>12</v>
      </c>
      <c r="D2" s="12">
        <v>68.35</v>
      </c>
      <c r="E2" s="12">
        <v>88.4</v>
      </c>
      <c r="F2" s="20">
        <f>D2*0.6+E2*0.4</f>
        <v>76.37</v>
      </c>
      <c r="G2" s="11">
        <f>RANK(F2,$F$2:$F$3)</f>
        <v>1</v>
      </c>
      <c r="H2" s="10">
        <v>1</v>
      </c>
      <c r="I2" s="10" t="str">
        <f>IF(G2&lt;=H2,"是","否")</f>
        <v>是</v>
      </c>
      <c r="J2" s="10" t="s">
        <v>13</v>
      </c>
      <c r="K2" s="11" t="s">
        <v>14</v>
      </c>
    </row>
    <row r="3" s="2" customFormat="true" ht="36" customHeight="true" spans="1:11">
      <c r="A3" s="10">
        <v>2</v>
      </c>
      <c r="B3" s="11" t="s">
        <v>15</v>
      </c>
      <c r="C3" s="47" t="s">
        <v>16</v>
      </c>
      <c r="D3" s="12">
        <v>65.15</v>
      </c>
      <c r="E3" s="12">
        <v>84.62</v>
      </c>
      <c r="F3" s="20">
        <f t="shared" ref="F3:F66" si="0">D3*0.6+E3*0.4</f>
        <v>72.938</v>
      </c>
      <c r="G3" s="11">
        <f>RANK(F3,$F$2:$F$3)</f>
        <v>2</v>
      </c>
      <c r="H3" s="10">
        <v>1</v>
      </c>
      <c r="I3" s="10" t="str">
        <f t="shared" ref="I3:I41" si="1">IF(G3&lt;=H3,"是","否")</f>
        <v>否</v>
      </c>
      <c r="J3" s="11" t="s">
        <v>13</v>
      </c>
      <c r="K3" s="11" t="s">
        <v>14</v>
      </c>
    </row>
    <row r="4" s="2" customFormat="true" ht="36" customHeight="true" spans="1:11">
      <c r="A4" s="10">
        <v>3</v>
      </c>
      <c r="B4" s="11" t="s">
        <v>17</v>
      </c>
      <c r="C4" s="47" t="s">
        <v>18</v>
      </c>
      <c r="D4" s="12">
        <v>62.8</v>
      </c>
      <c r="E4" s="12">
        <v>87.64</v>
      </c>
      <c r="F4" s="20">
        <f t="shared" si="0"/>
        <v>72.736</v>
      </c>
      <c r="G4" s="11">
        <f>RANK(F4,$F$4:$F$5)</f>
        <v>1</v>
      </c>
      <c r="H4" s="10">
        <v>1</v>
      </c>
      <c r="I4" s="10" t="str">
        <f t="shared" si="1"/>
        <v>是</v>
      </c>
      <c r="J4" s="10" t="s">
        <v>13</v>
      </c>
      <c r="K4" s="11" t="s">
        <v>19</v>
      </c>
    </row>
    <row r="5" s="2" customFormat="true" ht="36" customHeight="true" spans="1:11">
      <c r="A5" s="10">
        <v>4</v>
      </c>
      <c r="B5" s="10" t="s">
        <v>20</v>
      </c>
      <c r="C5" s="47" t="s">
        <v>21</v>
      </c>
      <c r="D5" s="12">
        <v>62.15</v>
      </c>
      <c r="E5" s="12">
        <v>88.46</v>
      </c>
      <c r="F5" s="20">
        <f t="shared" si="0"/>
        <v>72.674</v>
      </c>
      <c r="G5" s="11">
        <f>RANK(F5,$F$4:$F$5)</f>
        <v>2</v>
      </c>
      <c r="H5" s="10">
        <v>1</v>
      </c>
      <c r="I5" s="10" t="str">
        <f t="shared" si="1"/>
        <v>否</v>
      </c>
      <c r="J5" s="11" t="s">
        <v>13</v>
      </c>
      <c r="K5" s="11" t="s">
        <v>19</v>
      </c>
    </row>
    <row r="6" s="2" customFormat="true" ht="36" customHeight="true" spans="1:11">
      <c r="A6" s="10">
        <v>5</v>
      </c>
      <c r="B6" s="10" t="s">
        <v>22</v>
      </c>
      <c r="C6" s="47" t="s">
        <v>23</v>
      </c>
      <c r="D6" s="12">
        <v>67.55</v>
      </c>
      <c r="E6" s="12">
        <v>91.26</v>
      </c>
      <c r="F6" s="20">
        <f t="shared" si="0"/>
        <v>77.034</v>
      </c>
      <c r="G6" s="11">
        <f>RANK(F6,$F$6:$F$7)</f>
        <v>1</v>
      </c>
      <c r="H6" s="10">
        <v>1</v>
      </c>
      <c r="I6" s="10" t="str">
        <f t="shared" si="1"/>
        <v>是</v>
      </c>
      <c r="J6" s="10" t="s">
        <v>24</v>
      </c>
      <c r="K6" s="10" t="s">
        <v>25</v>
      </c>
    </row>
    <row r="7" s="2" customFormat="true" ht="36" customHeight="true" spans="1:11">
      <c r="A7" s="10">
        <v>6</v>
      </c>
      <c r="B7" s="10" t="s">
        <v>26</v>
      </c>
      <c r="C7" s="47" t="s">
        <v>27</v>
      </c>
      <c r="D7" s="12">
        <v>66.95</v>
      </c>
      <c r="E7" s="12">
        <v>87.72</v>
      </c>
      <c r="F7" s="20">
        <f t="shared" si="0"/>
        <v>75.258</v>
      </c>
      <c r="G7" s="11">
        <f>RANK(F7,$F$6:$F$7)</f>
        <v>2</v>
      </c>
      <c r="H7" s="10">
        <v>1</v>
      </c>
      <c r="I7" s="10" t="str">
        <f t="shared" si="1"/>
        <v>否</v>
      </c>
      <c r="J7" s="10" t="s">
        <v>24</v>
      </c>
      <c r="K7" s="10" t="s">
        <v>25</v>
      </c>
    </row>
    <row r="8" s="2" customFormat="true" ht="36" customHeight="true" spans="1:11">
      <c r="A8" s="10">
        <v>7</v>
      </c>
      <c r="B8" s="10" t="s">
        <v>28</v>
      </c>
      <c r="C8" s="47" t="s">
        <v>29</v>
      </c>
      <c r="D8" s="12">
        <v>67.55</v>
      </c>
      <c r="E8" s="12">
        <v>88.12</v>
      </c>
      <c r="F8" s="20">
        <f t="shared" si="0"/>
        <v>75.778</v>
      </c>
      <c r="G8" s="11">
        <f>RANK(F8,$F$8:$F$9)</f>
        <v>1</v>
      </c>
      <c r="H8" s="10">
        <v>1</v>
      </c>
      <c r="I8" s="10" t="str">
        <f t="shared" si="1"/>
        <v>是</v>
      </c>
      <c r="J8" s="10" t="s">
        <v>24</v>
      </c>
      <c r="K8" s="10" t="s">
        <v>30</v>
      </c>
    </row>
    <row r="9" s="2" customFormat="true" ht="36" customHeight="true" spans="1:11">
      <c r="A9" s="10">
        <v>8</v>
      </c>
      <c r="B9" s="10" t="s">
        <v>31</v>
      </c>
      <c r="C9" s="47" t="s">
        <v>32</v>
      </c>
      <c r="D9" s="12">
        <v>66.35</v>
      </c>
      <c r="E9" s="12">
        <v>81.26</v>
      </c>
      <c r="F9" s="20">
        <f t="shared" si="0"/>
        <v>72.314</v>
      </c>
      <c r="G9" s="11">
        <f>RANK(F9,$F$8:$F$9)</f>
        <v>2</v>
      </c>
      <c r="H9" s="10">
        <v>1</v>
      </c>
      <c r="I9" s="10" t="str">
        <f t="shared" si="1"/>
        <v>否</v>
      </c>
      <c r="J9" s="10" t="s">
        <v>24</v>
      </c>
      <c r="K9" s="10" t="s">
        <v>30</v>
      </c>
    </row>
    <row r="10" s="2" customFormat="true" ht="36" customHeight="true" spans="1:11">
      <c r="A10" s="10">
        <v>9</v>
      </c>
      <c r="B10" s="10" t="s">
        <v>33</v>
      </c>
      <c r="C10" s="47" t="s">
        <v>34</v>
      </c>
      <c r="D10" s="14">
        <v>63.65</v>
      </c>
      <c r="E10" s="12">
        <v>87.96</v>
      </c>
      <c r="F10" s="20">
        <f t="shared" si="0"/>
        <v>73.374</v>
      </c>
      <c r="G10" s="11">
        <f>RANK(F10,$F$10:$F$11)</f>
        <v>1</v>
      </c>
      <c r="H10" s="10">
        <v>1</v>
      </c>
      <c r="I10" s="10" t="str">
        <f t="shared" si="1"/>
        <v>是</v>
      </c>
      <c r="J10" s="10" t="s">
        <v>35</v>
      </c>
      <c r="K10" s="10" t="s">
        <v>36</v>
      </c>
    </row>
    <row r="11" s="2" customFormat="true" ht="36" customHeight="true" spans="1:11">
      <c r="A11" s="10">
        <v>10</v>
      </c>
      <c r="B11" s="10" t="s">
        <v>37</v>
      </c>
      <c r="C11" s="47" t="s">
        <v>38</v>
      </c>
      <c r="D11" s="14">
        <v>63.3</v>
      </c>
      <c r="E11" s="12" t="s">
        <v>39</v>
      </c>
      <c r="F11" s="20">
        <f>D11*0.6+0*0.4</f>
        <v>37.98</v>
      </c>
      <c r="G11" s="11">
        <f>RANK(F11,$F$10:$F$11)</f>
        <v>2</v>
      </c>
      <c r="H11" s="10">
        <v>1</v>
      </c>
      <c r="I11" s="10" t="str">
        <f t="shared" si="1"/>
        <v>否</v>
      </c>
      <c r="J11" s="10" t="s">
        <v>35</v>
      </c>
      <c r="K11" s="10" t="s">
        <v>36</v>
      </c>
    </row>
    <row r="12" s="2" customFormat="true" ht="36" customHeight="true" spans="1:11">
      <c r="A12" s="10">
        <v>11</v>
      </c>
      <c r="B12" s="10" t="s">
        <v>40</v>
      </c>
      <c r="C12" s="47" t="s">
        <v>41</v>
      </c>
      <c r="D12" s="14">
        <v>63.75</v>
      </c>
      <c r="E12" s="12">
        <v>91.9</v>
      </c>
      <c r="F12" s="20">
        <f t="shared" si="0"/>
        <v>75.01</v>
      </c>
      <c r="G12" s="11">
        <f>RANK(F12,$F$12:$F$13)</f>
        <v>1</v>
      </c>
      <c r="H12" s="10">
        <v>1</v>
      </c>
      <c r="I12" s="10" t="str">
        <f t="shared" si="1"/>
        <v>是</v>
      </c>
      <c r="J12" s="10" t="s">
        <v>35</v>
      </c>
      <c r="K12" s="10" t="s">
        <v>42</v>
      </c>
    </row>
    <row r="13" s="2" customFormat="true" ht="36" customHeight="true" spans="1:11">
      <c r="A13" s="10">
        <v>12</v>
      </c>
      <c r="B13" s="10" t="s">
        <v>43</v>
      </c>
      <c r="C13" s="47" t="s">
        <v>44</v>
      </c>
      <c r="D13" s="14">
        <v>64.35</v>
      </c>
      <c r="E13" s="12">
        <v>82.96</v>
      </c>
      <c r="F13" s="20">
        <f t="shared" si="0"/>
        <v>71.794</v>
      </c>
      <c r="G13" s="11">
        <f>RANK(F13,$F$12:$F$13)</f>
        <v>2</v>
      </c>
      <c r="H13" s="10">
        <v>1</v>
      </c>
      <c r="I13" s="10" t="str">
        <f t="shared" si="1"/>
        <v>否</v>
      </c>
      <c r="J13" s="10" t="s">
        <v>35</v>
      </c>
      <c r="K13" s="10" t="s">
        <v>42</v>
      </c>
    </row>
    <row r="14" s="2" customFormat="true" ht="36" customHeight="true" spans="1:11">
      <c r="A14" s="10">
        <v>13</v>
      </c>
      <c r="B14" s="10" t="s">
        <v>45</v>
      </c>
      <c r="C14" s="47" t="s">
        <v>46</v>
      </c>
      <c r="D14" s="14">
        <v>64.7</v>
      </c>
      <c r="E14" s="12">
        <v>86.94</v>
      </c>
      <c r="F14" s="20">
        <f t="shared" si="0"/>
        <v>73.596</v>
      </c>
      <c r="G14" s="11">
        <f>RANK(F14,$F$14:$F$15)</f>
        <v>1</v>
      </c>
      <c r="H14" s="10">
        <v>1</v>
      </c>
      <c r="I14" s="10" t="str">
        <f t="shared" si="1"/>
        <v>是</v>
      </c>
      <c r="J14" s="10" t="s">
        <v>35</v>
      </c>
      <c r="K14" s="10" t="s">
        <v>47</v>
      </c>
    </row>
    <row r="15" s="2" customFormat="true" ht="36" customHeight="true" spans="1:11">
      <c r="A15" s="10">
        <v>14</v>
      </c>
      <c r="B15" s="10" t="s">
        <v>48</v>
      </c>
      <c r="C15" s="47" t="s">
        <v>49</v>
      </c>
      <c r="D15" s="14">
        <v>67.6</v>
      </c>
      <c r="E15" s="12">
        <v>78.9</v>
      </c>
      <c r="F15" s="20">
        <f t="shared" si="0"/>
        <v>72.12</v>
      </c>
      <c r="G15" s="11">
        <f>RANK(F15,$F$14:$F$15)</f>
        <v>2</v>
      </c>
      <c r="H15" s="10">
        <v>1</v>
      </c>
      <c r="I15" s="10" t="str">
        <f t="shared" si="1"/>
        <v>否</v>
      </c>
      <c r="J15" s="10" t="s">
        <v>35</v>
      </c>
      <c r="K15" s="10" t="s">
        <v>47</v>
      </c>
    </row>
    <row r="16" s="2" customFormat="true" ht="36" customHeight="true" spans="1:11">
      <c r="A16" s="10">
        <v>15</v>
      </c>
      <c r="B16" s="10" t="s">
        <v>50</v>
      </c>
      <c r="C16" s="47" t="s">
        <v>51</v>
      </c>
      <c r="D16" s="12">
        <v>61.3</v>
      </c>
      <c r="E16" s="12">
        <v>88.1</v>
      </c>
      <c r="F16" s="20">
        <f t="shared" si="0"/>
        <v>72.02</v>
      </c>
      <c r="G16" s="11">
        <f>RANK(F16,$F$16:$F$17)</f>
        <v>1</v>
      </c>
      <c r="H16" s="10">
        <v>1</v>
      </c>
      <c r="I16" s="10" t="str">
        <f t="shared" si="1"/>
        <v>是</v>
      </c>
      <c r="J16" s="22" t="s">
        <v>52</v>
      </c>
      <c r="K16" s="10" t="s">
        <v>53</v>
      </c>
    </row>
    <row r="17" s="2" customFormat="true" ht="36" customHeight="true" spans="1:11">
      <c r="A17" s="10">
        <v>16</v>
      </c>
      <c r="B17" s="10" t="s">
        <v>54</v>
      </c>
      <c r="C17" s="47" t="s">
        <v>55</v>
      </c>
      <c r="D17" s="12">
        <v>61.65</v>
      </c>
      <c r="E17" s="12">
        <v>80.36</v>
      </c>
      <c r="F17" s="20">
        <f t="shared" si="0"/>
        <v>69.134</v>
      </c>
      <c r="G17" s="11">
        <f>RANK(F17,$F$16:$F$17)</f>
        <v>2</v>
      </c>
      <c r="H17" s="10">
        <v>1</v>
      </c>
      <c r="I17" s="10" t="str">
        <f t="shared" si="1"/>
        <v>否</v>
      </c>
      <c r="J17" s="22" t="s">
        <v>52</v>
      </c>
      <c r="K17" s="10" t="s">
        <v>53</v>
      </c>
    </row>
    <row r="18" s="2" customFormat="true" ht="36" customHeight="true" spans="1:11">
      <c r="A18" s="10">
        <v>17</v>
      </c>
      <c r="B18" s="10" t="s">
        <v>56</v>
      </c>
      <c r="C18" s="46" t="s">
        <v>57</v>
      </c>
      <c r="D18" s="14">
        <v>58.05</v>
      </c>
      <c r="E18" s="12">
        <v>90.36</v>
      </c>
      <c r="F18" s="20">
        <f t="shared" si="0"/>
        <v>70.974</v>
      </c>
      <c r="G18" s="11">
        <f>RANK(F18,$F$18:$F$19)</f>
        <v>1</v>
      </c>
      <c r="H18" s="10">
        <v>1</v>
      </c>
      <c r="I18" s="10" t="str">
        <f t="shared" si="1"/>
        <v>是</v>
      </c>
      <c r="J18" s="10" t="s">
        <v>58</v>
      </c>
      <c r="K18" s="10" t="s">
        <v>59</v>
      </c>
    </row>
    <row r="19" s="2" customFormat="true" ht="36" customHeight="true" spans="1:11">
      <c r="A19" s="10">
        <v>18</v>
      </c>
      <c r="B19" s="10" t="s">
        <v>60</v>
      </c>
      <c r="C19" s="47" t="s">
        <v>61</v>
      </c>
      <c r="D19" s="14">
        <v>56.95</v>
      </c>
      <c r="E19" s="12">
        <v>83.44</v>
      </c>
      <c r="F19" s="20">
        <f t="shared" si="0"/>
        <v>67.546</v>
      </c>
      <c r="G19" s="11">
        <f>RANK(F19,$F$18:$F$19)</f>
        <v>2</v>
      </c>
      <c r="H19" s="10">
        <v>1</v>
      </c>
      <c r="I19" s="10" t="str">
        <f t="shared" si="1"/>
        <v>否</v>
      </c>
      <c r="J19" s="10" t="s">
        <v>58</v>
      </c>
      <c r="K19" s="10" t="s">
        <v>59</v>
      </c>
    </row>
    <row r="20" s="2" customFormat="true" ht="36" customHeight="true" spans="1:11">
      <c r="A20" s="10">
        <v>19</v>
      </c>
      <c r="B20" s="15" t="s">
        <v>62</v>
      </c>
      <c r="C20" s="48" t="s">
        <v>63</v>
      </c>
      <c r="D20" s="16">
        <v>69.05</v>
      </c>
      <c r="E20" s="12">
        <v>85.3</v>
      </c>
      <c r="F20" s="20">
        <f t="shared" si="0"/>
        <v>75.55</v>
      </c>
      <c r="G20" s="11">
        <f>RANK(F20,$F$20:$F$21)</f>
        <v>1</v>
      </c>
      <c r="H20" s="15">
        <v>1</v>
      </c>
      <c r="I20" s="10" t="str">
        <f t="shared" si="1"/>
        <v>是</v>
      </c>
      <c r="J20" s="15" t="s">
        <v>64</v>
      </c>
      <c r="K20" s="15" t="s">
        <v>65</v>
      </c>
    </row>
    <row r="21" s="2" customFormat="true" ht="36" customHeight="true" spans="1:11">
      <c r="A21" s="10">
        <v>20</v>
      </c>
      <c r="B21" s="15" t="s">
        <v>66</v>
      </c>
      <c r="C21" s="49" t="s">
        <v>67</v>
      </c>
      <c r="D21" s="16">
        <v>65</v>
      </c>
      <c r="E21" s="12">
        <v>85.02</v>
      </c>
      <c r="F21" s="20">
        <f t="shared" si="0"/>
        <v>73.008</v>
      </c>
      <c r="G21" s="11">
        <f>RANK(F21,$F$20:$F$21)</f>
        <v>2</v>
      </c>
      <c r="H21" s="15">
        <v>1</v>
      </c>
      <c r="I21" s="10" t="str">
        <f t="shared" si="1"/>
        <v>否</v>
      </c>
      <c r="J21" s="15" t="s">
        <v>64</v>
      </c>
      <c r="K21" s="15" t="s">
        <v>65</v>
      </c>
    </row>
    <row r="22" s="2" customFormat="true" ht="36" customHeight="true" spans="1:11">
      <c r="A22" s="10">
        <v>21</v>
      </c>
      <c r="B22" s="13" t="s">
        <v>68</v>
      </c>
      <c r="C22" s="13" t="s">
        <v>69</v>
      </c>
      <c r="D22" s="16">
        <v>53.1</v>
      </c>
      <c r="E22" s="12">
        <v>85.5</v>
      </c>
      <c r="F22" s="20">
        <f t="shared" si="0"/>
        <v>66.06</v>
      </c>
      <c r="G22" s="11">
        <f>RANK(F22,$F$22:$F$23)</f>
        <v>1</v>
      </c>
      <c r="H22" s="10">
        <v>1</v>
      </c>
      <c r="I22" s="10" t="str">
        <f t="shared" si="1"/>
        <v>是</v>
      </c>
      <c r="J22" s="10" t="s">
        <v>70</v>
      </c>
      <c r="K22" s="10" t="s">
        <v>71</v>
      </c>
    </row>
    <row r="23" s="2" customFormat="true" ht="36" customHeight="true" spans="1:11">
      <c r="A23" s="10">
        <v>22</v>
      </c>
      <c r="B23" s="13" t="s">
        <v>72</v>
      </c>
      <c r="C23" s="13" t="s">
        <v>73</v>
      </c>
      <c r="D23" s="16">
        <v>51.05</v>
      </c>
      <c r="E23" s="12">
        <v>76.68</v>
      </c>
      <c r="F23" s="20">
        <f t="shared" si="0"/>
        <v>61.302</v>
      </c>
      <c r="G23" s="11">
        <f>RANK(F23,$F$22:$F$23)</f>
        <v>2</v>
      </c>
      <c r="H23" s="10">
        <v>1</v>
      </c>
      <c r="I23" s="10" t="str">
        <f t="shared" si="1"/>
        <v>否</v>
      </c>
      <c r="J23" s="10" t="s">
        <v>70</v>
      </c>
      <c r="K23" s="10" t="s">
        <v>71</v>
      </c>
    </row>
    <row r="24" s="2" customFormat="true" ht="36" customHeight="true" spans="1:11">
      <c r="A24" s="10">
        <v>23</v>
      </c>
      <c r="B24" s="13" t="s">
        <v>74</v>
      </c>
      <c r="C24" s="13" t="s">
        <v>75</v>
      </c>
      <c r="D24" s="16">
        <v>72.95</v>
      </c>
      <c r="E24" s="12">
        <v>84.78</v>
      </c>
      <c r="F24" s="20">
        <f t="shared" si="0"/>
        <v>77.682</v>
      </c>
      <c r="G24" s="11">
        <f>RANK(F24,$F$24:$F$25)</f>
        <v>1</v>
      </c>
      <c r="H24" s="10">
        <v>1</v>
      </c>
      <c r="I24" s="10" t="str">
        <f t="shared" si="1"/>
        <v>是</v>
      </c>
      <c r="J24" s="10" t="s">
        <v>76</v>
      </c>
      <c r="K24" s="10" t="s">
        <v>77</v>
      </c>
    </row>
    <row r="25" s="2" customFormat="true" ht="36" customHeight="true" spans="1:11">
      <c r="A25" s="10">
        <v>24</v>
      </c>
      <c r="B25" s="13" t="s">
        <v>78</v>
      </c>
      <c r="C25" s="13" t="s">
        <v>79</v>
      </c>
      <c r="D25" s="16">
        <v>68.2</v>
      </c>
      <c r="E25" s="12">
        <v>81.64</v>
      </c>
      <c r="F25" s="20">
        <f t="shared" si="0"/>
        <v>73.576</v>
      </c>
      <c r="G25" s="11">
        <f>RANK(F25,$F$24:$F$25)</f>
        <v>2</v>
      </c>
      <c r="H25" s="10">
        <v>1</v>
      </c>
      <c r="I25" s="10" t="str">
        <f t="shared" si="1"/>
        <v>否</v>
      </c>
      <c r="J25" s="10" t="s">
        <v>76</v>
      </c>
      <c r="K25" s="10" t="s">
        <v>77</v>
      </c>
    </row>
    <row r="26" s="2" customFormat="true" ht="36" customHeight="true" spans="1:11">
      <c r="A26" s="10">
        <v>25</v>
      </c>
      <c r="B26" s="10" t="s">
        <v>80</v>
      </c>
      <c r="C26" s="47" t="s">
        <v>81</v>
      </c>
      <c r="D26" s="16">
        <v>65.7</v>
      </c>
      <c r="E26" s="12">
        <v>90.62</v>
      </c>
      <c r="F26" s="20">
        <f t="shared" si="0"/>
        <v>75.668</v>
      </c>
      <c r="G26" s="11">
        <f>RANK(F26,$F$26:$F$27)</f>
        <v>1</v>
      </c>
      <c r="H26" s="10">
        <v>1</v>
      </c>
      <c r="I26" s="10" t="str">
        <f t="shared" si="1"/>
        <v>是</v>
      </c>
      <c r="J26" s="10" t="s">
        <v>82</v>
      </c>
      <c r="K26" s="10" t="s">
        <v>83</v>
      </c>
    </row>
    <row r="27" s="2" customFormat="true" ht="36" customHeight="true" spans="1:11">
      <c r="A27" s="10">
        <v>26</v>
      </c>
      <c r="B27" s="10" t="s">
        <v>84</v>
      </c>
      <c r="C27" s="47" t="s">
        <v>85</v>
      </c>
      <c r="D27" s="16">
        <v>63.8</v>
      </c>
      <c r="E27" s="12">
        <v>84.86</v>
      </c>
      <c r="F27" s="20">
        <f t="shared" si="0"/>
        <v>72.224</v>
      </c>
      <c r="G27" s="11">
        <f>RANK(F27,$F$26:$F$27)</f>
        <v>2</v>
      </c>
      <c r="H27" s="10">
        <v>1</v>
      </c>
      <c r="I27" s="10" t="str">
        <f t="shared" si="1"/>
        <v>否</v>
      </c>
      <c r="J27" s="10" t="s">
        <v>82</v>
      </c>
      <c r="K27" s="10" t="s">
        <v>83</v>
      </c>
    </row>
    <row r="28" s="2" customFormat="true" ht="36" customHeight="true" spans="1:11">
      <c r="A28" s="10">
        <v>27</v>
      </c>
      <c r="B28" s="10" t="s">
        <v>86</v>
      </c>
      <c r="C28" s="13" t="s">
        <v>87</v>
      </c>
      <c r="D28" s="12">
        <v>62.35</v>
      </c>
      <c r="E28" s="12">
        <v>88.56</v>
      </c>
      <c r="F28" s="20">
        <f t="shared" si="0"/>
        <v>72.834</v>
      </c>
      <c r="G28" s="11">
        <f>RANK(F28,$F$28:$F$29)</f>
        <v>1</v>
      </c>
      <c r="H28" s="10">
        <v>1</v>
      </c>
      <c r="I28" s="10" t="str">
        <f t="shared" si="1"/>
        <v>是</v>
      </c>
      <c r="J28" s="11" t="s">
        <v>88</v>
      </c>
      <c r="K28" s="11" t="s">
        <v>89</v>
      </c>
    </row>
    <row r="29" s="2" customFormat="true" ht="36" customHeight="true" spans="1:11">
      <c r="A29" s="10">
        <v>28</v>
      </c>
      <c r="B29" s="10" t="s">
        <v>90</v>
      </c>
      <c r="C29" s="13" t="s">
        <v>91</v>
      </c>
      <c r="D29" s="12">
        <v>62.2</v>
      </c>
      <c r="E29" s="12">
        <v>87.28</v>
      </c>
      <c r="F29" s="20">
        <f t="shared" si="0"/>
        <v>72.232</v>
      </c>
      <c r="G29" s="11">
        <f>RANK(F29,$F$28:$F$29)</f>
        <v>2</v>
      </c>
      <c r="H29" s="10">
        <v>1</v>
      </c>
      <c r="I29" s="10" t="str">
        <f t="shared" si="1"/>
        <v>否</v>
      </c>
      <c r="J29" s="11" t="s">
        <v>88</v>
      </c>
      <c r="K29" s="11" t="s">
        <v>89</v>
      </c>
    </row>
    <row r="30" s="2" customFormat="true" ht="36" customHeight="true" spans="1:11">
      <c r="A30" s="10">
        <v>29</v>
      </c>
      <c r="B30" s="10" t="s">
        <v>92</v>
      </c>
      <c r="C30" s="13" t="s">
        <v>93</v>
      </c>
      <c r="D30" s="16">
        <v>68.35</v>
      </c>
      <c r="E30" s="12">
        <v>86.66</v>
      </c>
      <c r="F30" s="20">
        <f t="shared" si="0"/>
        <v>75.674</v>
      </c>
      <c r="G30" s="11">
        <f>RANK(F30,$F$30:$F$31)</f>
        <v>1</v>
      </c>
      <c r="H30" s="10">
        <v>1</v>
      </c>
      <c r="I30" s="10" t="str">
        <f t="shared" si="1"/>
        <v>是</v>
      </c>
      <c r="J30" s="13" t="s">
        <v>94</v>
      </c>
      <c r="K30" s="13" t="s">
        <v>95</v>
      </c>
    </row>
    <row r="31" s="2" customFormat="true" ht="36" customHeight="true" spans="1:11">
      <c r="A31" s="10">
        <v>30</v>
      </c>
      <c r="B31" s="10" t="s">
        <v>96</v>
      </c>
      <c r="C31" s="13" t="s">
        <v>97</v>
      </c>
      <c r="D31" s="16">
        <v>67.55</v>
      </c>
      <c r="E31" s="12">
        <v>87.08</v>
      </c>
      <c r="F31" s="20">
        <f t="shared" si="0"/>
        <v>75.362</v>
      </c>
      <c r="G31" s="11">
        <f>RANK(F31,$F$30:$F$31)</f>
        <v>2</v>
      </c>
      <c r="H31" s="10">
        <v>1</v>
      </c>
      <c r="I31" s="10" t="str">
        <f t="shared" si="1"/>
        <v>否</v>
      </c>
      <c r="J31" s="13" t="s">
        <v>94</v>
      </c>
      <c r="K31" s="13" t="s">
        <v>95</v>
      </c>
    </row>
    <row r="32" s="2" customFormat="true" ht="36" customHeight="true" spans="1:11">
      <c r="A32" s="10">
        <v>31</v>
      </c>
      <c r="B32" s="10" t="s">
        <v>98</v>
      </c>
      <c r="C32" s="47" t="s">
        <v>99</v>
      </c>
      <c r="D32" s="14">
        <v>64.9</v>
      </c>
      <c r="E32" s="12">
        <v>89.88</v>
      </c>
      <c r="F32" s="20">
        <f t="shared" si="0"/>
        <v>74.892</v>
      </c>
      <c r="G32" s="11">
        <f>RANK(F32,$F$32:$F$33)</f>
        <v>1</v>
      </c>
      <c r="H32" s="10">
        <v>1</v>
      </c>
      <c r="I32" s="10" t="str">
        <f t="shared" si="1"/>
        <v>是</v>
      </c>
      <c r="J32" s="10" t="s">
        <v>100</v>
      </c>
      <c r="K32" s="10" t="s">
        <v>101</v>
      </c>
    </row>
    <row r="33" s="2" customFormat="true" ht="36" customHeight="true" spans="1:11">
      <c r="A33" s="10">
        <v>32</v>
      </c>
      <c r="B33" s="10" t="s">
        <v>102</v>
      </c>
      <c r="C33" s="47" t="s">
        <v>103</v>
      </c>
      <c r="D33" s="14">
        <v>64.55</v>
      </c>
      <c r="E33" s="12">
        <v>86.94</v>
      </c>
      <c r="F33" s="20">
        <f t="shared" si="0"/>
        <v>73.506</v>
      </c>
      <c r="G33" s="11">
        <f>RANK(F33,$F$32:$F$33)</f>
        <v>2</v>
      </c>
      <c r="H33" s="10">
        <v>1</v>
      </c>
      <c r="I33" s="10" t="str">
        <f t="shared" si="1"/>
        <v>否</v>
      </c>
      <c r="J33" s="10" t="s">
        <v>100</v>
      </c>
      <c r="K33" s="10" t="s">
        <v>101</v>
      </c>
    </row>
    <row r="34" s="2" customFormat="true" ht="36" customHeight="true" spans="1:11">
      <c r="A34" s="10">
        <v>33</v>
      </c>
      <c r="B34" s="13" t="s">
        <v>104</v>
      </c>
      <c r="C34" s="13" t="s">
        <v>105</v>
      </c>
      <c r="D34" s="16">
        <v>66.65</v>
      </c>
      <c r="E34" s="16">
        <v>82</v>
      </c>
      <c r="F34" s="20">
        <f t="shared" si="0"/>
        <v>72.79</v>
      </c>
      <c r="G34" s="13">
        <f>RANK(F34,$F$34:$F$37)</f>
        <v>1</v>
      </c>
      <c r="H34" s="13">
        <v>2</v>
      </c>
      <c r="I34" s="13" t="str">
        <f t="shared" si="1"/>
        <v>是</v>
      </c>
      <c r="J34" s="13" t="s">
        <v>106</v>
      </c>
      <c r="K34" s="13" t="s">
        <v>107</v>
      </c>
    </row>
    <row r="35" s="2" customFormat="true" ht="36" customHeight="true" spans="1:11">
      <c r="A35" s="10">
        <v>34</v>
      </c>
      <c r="B35" s="13" t="s">
        <v>108</v>
      </c>
      <c r="C35" s="13" t="s">
        <v>109</v>
      </c>
      <c r="D35" s="16">
        <v>63.81</v>
      </c>
      <c r="E35" s="16">
        <v>79.94</v>
      </c>
      <c r="F35" s="20">
        <f t="shared" si="0"/>
        <v>70.262</v>
      </c>
      <c r="G35" s="13">
        <f>RANK(F35,$F$34:$F$37)</f>
        <v>2</v>
      </c>
      <c r="H35" s="13">
        <v>2</v>
      </c>
      <c r="I35" s="13" t="str">
        <f t="shared" si="1"/>
        <v>是</v>
      </c>
      <c r="J35" s="13" t="s">
        <v>106</v>
      </c>
      <c r="K35" s="13" t="s">
        <v>107</v>
      </c>
    </row>
    <row r="36" s="2" customFormat="true" ht="36" customHeight="true" spans="1:11">
      <c r="A36" s="10">
        <v>35</v>
      </c>
      <c r="B36" s="13" t="s">
        <v>110</v>
      </c>
      <c r="C36" s="13" t="s">
        <v>111</v>
      </c>
      <c r="D36" s="16">
        <v>62.91</v>
      </c>
      <c r="E36" s="16">
        <v>79.04</v>
      </c>
      <c r="F36" s="20">
        <f t="shared" si="0"/>
        <v>69.362</v>
      </c>
      <c r="G36" s="13">
        <f>RANK(F36,$F$34:$F$37)</f>
        <v>3</v>
      </c>
      <c r="H36" s="13">
        <v>2</v>
      </c>
      <c r="I36" s="13" t="str">
        <f t="shared" si="1"/>
        <v>否</v>
      </c>
      <c r="J36" s="13" t="s">
        <v>106</v>
      </c>
      <c r="K36" s="13" t="s">
        <v>107</v>
      </c>
    </row>
    <row r="37" s="2" customFormat="true" ht="36" customHeight="true" spans="1:11">
      <c r="A37" s="10">
        <v>36</v>
      </c>
      <c r="B37" s="13" t="s">
        <v>112</v>
      </c>
      <c r="C37" s="13" t="s">
        <v>113</v>
      </c>
      <c r="D37" s="16">
        <v>62.74</v>
      </c>
      <c r="E37" s="16">
        <v>78.14</v>
      </c>
      <c r="F37" s="20">
        <f t="shared" si="0"/>
        <v>68.9</v>
      </c>
      <c r="G37" s="13">
        <f>RANK(F37,$F$34:$F$37)</f>
        <v>4</v>
      </c>
      <c r="H37" s="13">
        <v>2</v>
      </c>
      <c r="I37" s="13" t="str">
        <f t="shared" si="1"/>
        <v>否</v>
      </c>
      <c r="J37" s="13" t="s">
        <v>106</v>
      </c>
      <c r="K37" s="13" t="s">
        <v>107</v>
      </c>
    </row>
    <row r="38" s="2" customFormat="true" ht="36" customHeight="true" spans="1:11">
      <c r="A38" s="10">
        <v>37</v>
      </c>
      <c r="B38" s="13" t="s">
        <v>114</v>
      </c>
      <c r="C38" s="13" t="s">
        <v>115</v>
      </c>
      <c r="D38" s="16">
        <v>61.95</v>
      </c>
      <c r="E38" s="16">
        <v>82.82</v>
      </c>
      <c r="F38" s="20">
        <f t="shared" si="0"/>
        <v>70.298</v>
      </c>
      <c r="G38" s="13">
        <f>RANK(F38,$F$38:$F$41)</f>
        <v>1</v>
      </c>
      <c r="H38" s="13">
        <v>2</v>
      </c>
      <c r="I38" s="13" t="str">
        <f t="shared" si="1"/>
        <v>是</v>
      </c>
      <c r="J38" s="13" t="s">
        <v>106</v>
      </c>
      <c r="K38" s="13" t="s">
        <v>116</v>
      </c>
    </row>
    <row r="39" s="2" customFormat="true" ht="36" customHeight="true" spans="1:11">
      <c r="A39" s="10">
        <v>38</v>
      </c>
      <c r="B39" s="13" t="s">
        <v>117</v>
      </c>
      <c r="C39" s="13" t="s">
        <v>118</v>
      </c>
      <c r="D39" s="16">
        <v>57.79</v>
      </c>
      <c r="E39" s="16">
        <v>82.8</v>
      </c>
      <c r="F39" s="20">
        <f t="shared" si="0"/>
        <v>67.794</v>
      </c>
      <c r="G39" s="13">
        <f>RANK(F39,$F$38:$F$41)</f>
        <v>2</v>
      </c>
      <c r="H39" s="13">
        <v>2</v>
      </c>
      <c r="I39" s="13" t="str">
        <f t="shared" si="1"/>
        <v>是</v>
      </c>
      <c r="J39" s="13" t="s">
        <v>106</v>
      </c>
      <c r="K39" s="13" t="s">
        <v>116</v>
      </c>
    </row>
    <row r="40" s="2" customFormat="true" ht="36" customHeight="true" spans="1:11">
      <c r="A40" s="10">
        <v>39</v>
      </c>
      <c r="B40" s="13" t="s">
        <v>119</v>
      </c>
      <c r="C40" s="13" t="s">
        <v>120</v>
      </c>
      <c r="D40" s="16">
        <v>59.19</v>
      </c>
      <c r="E40" s="16">
        <v>80.56</v>
      </c>
      <c r="F40" s="20">
        <f t="shared" si="0"/>
        <v>67.738</v>
      </c>
      <c r="G40" s="13">
        <f>RANK(F40,$F$38:$F$41)</f>
        <v>3</v>
      </c>
      <c r="H40" s="13">
        <v>2</v>
      </c>
      <c r="I40" s="13" t="str">
        <f t="shared" si="1"/>
        <v>否</v>
      </c>
      <c r="J40" s="13" t="s">
        <v>106</v>
      </c>
      <c r="K40" s="13" t="s">
        <v>116</v>
      </c>
    </row>
    <row r="41" s="2" customFormat="true" ht="36" customHeight="true" spans="1:11">
      <c r="A41" s="10">
        <v>40</v>
      </c>
      <c r="B41" s="13" t="s">
        <v>121</v>
      </c>
      <c r="C41" s="13" t="s">
        <v>122</v>
      </c>
      <c r="D41" s="16">
        <v>56.79</v>
      </c>
      <c r="E41" s="16">
        <v>80.78</v>
      </c>
      <c r="F41" s="20">
        <f t="shared" si="0"/>
        <v>66.386</v>
      </c>
      <c r="G41" s="13">
        <f>RANK(F41,$F$38:$F$41)</f>
        <v>4</v>
      </c>
      <c r="H41" s="13">
        <v>2</v>
      </c>
      <c r="I41" s="13" t="str">
        <f t="shared" si="1"/>
        <v>否</v>
      </c>
      <c r="J41" s="13" t="s">
        <v>106</v>
      </c>
      <c r="K41" s="13" t="s">
        <v>116</v>
      </c>
    </row>
    <row r="42" s="2" customFormat="true" ht="36" customHeight="true" spans="1:11">
      <c r="A42" s="10">
        <v>41</v>
      </c>
      <c r="B42" s="13" t="s">
        <v>123</v>
      </c>
      <c r="C42" s="13" t="s">
        <v>124</v>
      </c>
      <c r="D42" s="16">
        <v>64.52</v>
      </c>
      <c r="E42" s="16">
        <v>85.24</v>
      </c>
      <c r="F42" s="20">
        <f t="shared" si="0"/>
        <v>72.808</v>
      </c>
      <c r="G42" s="13">
        <f t="shared" ref="G42:G47" si="2">RANK(F42,$F$42:$F$47)</f>
        <v>1</v>
      </c>
      <c r="H42" s="13">
        <v>3</v>
      </c>
      <c r="I42" s="13" t="str">
        <f t="shared" ref="I42:I69" si="3">IF(G42&lt;=H42,"是","否")</f>
        <v>是</v>
      </c>
      <c r="J42" s="13" t="s">
        <v>106</v>
      </c>
      <c r="K42" s="13" t="s">
        <v>125</v>
      </c>
    </row>
    <row r="43" s="2" customFormat="true" ht="36" customHeight="true" spans="1:11">
      <c r="A43" s="10">
        <v>42</v>
      </c>
      <c r="B43" s="13" t="s">
        <v>126</v>
      </c>
      <c r="C43" s="13" t="s">
        <v>127</v>
      </c>
      <c r="D43" s="16">
        <v>60.9</v>
      </c>
      <c r="E43" s="16">
        <v>81.86</v>
      </c>
      <c r="F43" s="20">
        <f t="shared" si="0"/>
        <v>69.284</v>
      </c>
      <c r="G43" s="13">
        <f t="shared" si="2"/>
        <v>2</v>
      </c>
      <c r="H43" s="13">
        <v>3</v>
      </c>
      <c r="I43" s="13" t="str">
        <f t="shared" si="3"/>
        <v>是</v>
      </c>
      <c r="J43" s="13" t="s">
        <v>106</v>
      </c>
      <c r="K43" s="13" t="s">
        <v>125</v>
      </c>
    </row>
    <row r="44" s="2" customFormat="true" ht="36" customHeight="true" spans="1:11">
      <c r="A44" s="10">
        <v>43</v>
      </c>
      <c r="B44" s="13" t="s">
        <v>128</v>
      </c>
      <c r="C44" s="13" t="s">
        <v>129</v>
      </c>
      <c r="D44" s="16">
        <v>60.85</v>
      </c>
      <c r="E44" s="16">
        <v>81</v>
      </c>
      <c r="F44" s="20">
        <f t="shared" si="0"/>
        <v>68.91</v>
      </c>
      <c r="G44" s="13">
        <f t="shared" si="2"/>
        <v>3</v>
      </c>
      <c r="H44" s="13">
        <v>3</v>
      </c>
      <c r="I44" s="13" t="str">
        <f t="shared" si="3"/>
        <v>是</v>
      </c>
      <c r="J44" s="13" t="s">
        <v>106</v>
      </c>
      <c r="K44" s="13" t="s">
        <v>125</v>
      </c>
    </row>
    <row r="45" s="2" customFormat="true" ht="36" customHeight="true" spans="1:11">
      <c r="A45" s="10">
        <v>44</v>
      </c>
      <c r="B45" s="13" t="s">
        <v>130</v>
      </c>
      <c r="C45" s="13" t="s">
        <v>131</v>
      </c>
      <c r="D45" s="16">
        <v>59.07</v>
      </c>
      <c r="E45" s="16">
        <v>81.32</v>
      </c>
      <c r="F45" s="20">
        <f t="shared" si="0"/>
        <v>67.97</v>
      </c>
      <c r="G45" s="13">
        <f t="shared" si="2"/>
        <v>4</v>
      </c>
      <c r="H45" s="13">
        <v>3</v>
      </c>
      <c r="I45" s="13" t="str">
        <f t="shared" si="3"/>
        <v>否</v>
      </c>
      <c r="J45" s="13" t="s">
        <v>106</v>
      </c>
      <c r="K45" s="13" t="s">
        <v>125</v>
      </c>
    </row>
    <row r="46" s="2" customFormat="true" ht="36" customHeight="true" spans="1:11">
      <c r="A46" s="10">
        <v>45</v>
      </c>
      <c r="B46" s="13" t="s">
        <v>132</v>
      </c>
      <c r="C46" s="13" t="s">
        <v>133</v>
      </c>
      <c r="D46" s="16">
        <v>59.76</v>
      </c>
      <c r="E46" s="16">
        <v>80.04</v>
      </c>
      <c r="F46" s="20">
        <f t="shared" si="0"/>
        <v>67.872</v>
      </c>
      <c r="G46" s="13">
        <f t="shared" si="2"/>
        <v>5</v>
      </c>
      <c r="H46" s="13">
        <v>3</v>
      </c>
      <c r="I46" s="13" t="str">
        <f t="shared" si="3"/>
        <v>否</v>
      </c>
      <c r="J46" s="13" t="s">
        <v>106</v>
      </c>
      <c r="K46" s="13" t="s">
        <v>125</v>
      </c>
    </row>
    <row r="47" s="2" customFormat="true" ht="36" customHeight="true" spans="1:11">
      <c r="A47" s="10">
        <v>46</v>
      </c>
      <c r="B47" s="13" t="s">
        <v>134</v>
      </c>
      <c r="C47" s="13" t="s">
        <v>135</v>
      </c>
      <c r="D47" s="16">
        <v>58.53</v>
      </c>
      <c r="E47" s="16">
        <v>80.98</v>
      </c>
      <c r="F47" s="20">
        <f t="shared" si="0"/>
        <v>67.51</v>
      </c>
      <c r="G47" s="13">
        <f t="shared" si="2"/>
        <v>6</v>
      </c>
      <c r="H47" s="13">
        <v>3</v>
      </c>
      <c r="I47" s="13" t="str">
        <f t="shared" si="3"/>
        <v>否</v>
      </c>
      <c r="J47" s="13" t="s">
        <v>106</v>
      </c>
      <c r="K47" s="13" t="s">
        <v>125</v>
      </c>
    </row>
    <row r="48" s="2" customFormat="true" ht="36" customHeight="true" spans="1:11">
      <c r="A48" s="10">
        <v>47</v>
      </c>
      <c r="B48" s="13" t="s">
        <v>136</v>
      </c>
      <c r="C48" s="13" t="s">
        <v>137</v>
      </c>
      <c r="D48" s="14">
        <v>65.34</v>
      </c>
      <c r="E48" s="16">
        <v>81.36</v>
      </c>
      <c r="F48" s="20">
        <f t="shared" si="0"/>
        <v>71.748</v>
      </c>
      <c r="G48" s="13">
        <f>RANK(F48,$F$48:$F$51)</f>
        <v>1</v>
      </c>
      <c r="H48" s="13">
        <v>2</v>
      </c>
      <c r="I48" s="13" t="str">
        <f t="shared" si="3"/>
        <v>是</v>
      </c>
      <c r="J48" s="13" t="s">
        <v>106</v>
      </c>
      <c r="K48" s="13" t="s">
        <v>138</v>
      </c>
    </row>
    <row r="49" s="2" customFormat="true" ht="36" customHeight="true" spans="1:11">
      <c r="A49" s="10">
        <v>48</v>
      </c>
      <c r="B49" s="13" t="s">
        <v>139</v>
      </c>
      <c r="C49" s="13" t="s">
        <v>140</v>
      </c>
      <c r="D49" s="14">
        <v>62.91</v>
      </c>
      <c r="E49" s="16">
        <v>78.88</v>
      </c>
      <c r="F49" s="20">
        <f t="shared" si="0"/>
        <v>69.298</v>
      </c>
      <c r="G49" s="13">
        <f>RANK(F49,$F$48:$F$51)</f>
        <v>2</v>
      </c>
      <c r="H49" s="13">
        <v>2</v>
      </c>
      <c r="I49" s="13" t="str">
        <f t="shared" si="3"/>
        <v>是</v>
      </c>
      <c r="J49" s="13" t="s">
        <v>106</v>
      </c>
      <c r="K49" s="13" t="s">
        <v>138</v>
      </c>
    </row>
    <row r="50" s="2" customFormat="true" ht="36" customHeight="true" spans="1:11">
      <c r="A50" s="10">
        <v>49</v>
      </c>
      <c r="B50" s="13" t="s">
        <v>141</v>
      </c>
      <c r="C50" s="13" t="s">
        <v>142</v>
      </c>
      <c r="D50" s="14">
        <v>61.71</v>
      </c>
      <c r="E50" s="16">
        <v>78.78</v>
      </c>
      <c r="F50" s="20">
        <f t="shared" si="0"/>
        <v>68.538</v>
      </c>
      <c r="G50" s="13">
        <f>RANK(F50,$F$48:$F$51)</f>
        <v>3</v>
      </c>
      <c r="H50" s="13">
        <v>2</v>
      </c>
      <c r="I50" s="13" t="str">
        <f t="shared" si="3"/>
        <v>否</v>
      </c>
      <c r="J50" s="13" t="s">
        <v>106</v>
      </c>
      <c r="K50" s="13" t="s">
        <v>138</v>
      </c>
    </row>
    <row r="51" s="2" customFormat="true" ht="36" customHeight="true" spans="1:11">
      <c r="A51" s="10">
        <v>50</v>
      </c>
      <c r="B51" s="13" t="s">
        <v>143</v>
      </c>
      <c r="C51" s="13" t="s">
        <v>144</v>
      </c>
      <c r="D51" s="14">
        <v>58.09</v>
      </c>
      <c r="E51" s="16">
        <v>79.84</v>
      </c>
      <c r="F51" s="20">
        <f t="shared" si="0"/>
        <v>66.79</v>
      </c>
      <c r="G51" s="13">
        <f>RANK(F51,$F$48:$F$51)</f>
        <v>4</v>
      </c>
      <c r="H51" s="13">
        <v>2</v>
      </c>
      <c r="I51" s="13" t="str">
        <f t="shared" si="3"/>
        <v>否</v>
      </c>
      <c r="J51" s="13" t="s">
        <v>106</v>
      </c>
      <c r="K51" s="13" t="s">
        <v>138</v>
      </c>
    </row>
    <row r="52" s="2" customFormat="true" ht="36" customHeight="true" spans="1:11">
      <c r="A52" s="10">
        <v>51</v>
      </c>
      <c r="B52" s="13" t="s">
        <v>145</v>
      </c>
      <c r="C52" s="13" t="s">
        <v>146</v>
      </c>
      <c r="D52" s="14">
        <v>68.55</v>
      </c>
      <c r="E52" s="16">
        <v>82.84</v>
      </c>
      <c r="F52" s="20">
        <f t="shared" si="0"/>
        <v>74.266</v>
      </c>
      <c r="G52" s="13">
        <f>RANK(F52,$F$52:$F$55)</f>
        <v>1</v>
      </c>
      <c r="H52" s="13">
        <v>2</v>
      </c>
      <c r="I52" s="13" t="str">
        <f t="shared" si="3"/>
        <v>是</v>
      </c>
      <c r="J52" s="13" t="s">
        <v>106</v>
      </c>
      <c r="K52" s="13" t="s">
        <v>147</v>
      </c>
    </row>
    <row r="53" s="2" customFormat="true" ht="36" customHeight="true" spans="1:11">
      <c r="A53" s="10">
        <v>52</v>
      </c>
      <c r="B53" s="13" t="s">
        <v>148</v>
      </c>
      <c r="C53" s="13" t="s">
        <v>149</v>
      </c>
      <c r="D53" s="14">
        <v>68.3</v>
      </c>
      <c r="E53" s="16">
        <v>82.14</v>
      </c>
      <c r="F53" s="20">
        <f t="shared" si="0"/>
        <v>73.836</v>
      </c>
      <c r="G53" s="13">
        <f>RANK(F53,$F$52:$F$55)</f>
        <v>2</v>
      </c>
      <c r="H53" s="13">
        <v>2</v>
      </c>
      <c r="I53" s="13" t="str">
        <f t="shared" si="3"/>
        <v>是</v>
      </c>
      <c r="J53" s="13" t="s">
        <v>106</v>
      </c>
      <c r="K53" s="13" t="s">
        <v>147</v>
      </c>
    </row>
    <row r="54" s="2" customFormat="true" ht="36" customHeight="true" spans="1:11">
      <c r="A54" s="10">
        <v>53</v>
      </c>
      <c r="B54" s="13" t="s">
        <v>150</v>
      </c>
      <c r="C54" s="13" t="s">
        <v>151</v>
      </c>
      <c r="D54" s="14">
        <v>68.8</v>
      </c>
      <c r="E54" s="16">
        <v>81.08</v>
      </c>
      <c r="F54" s="20">
        <f t="shared" si="0"/>
        <v>73.712</v>
      </c>
      <c r="G54" s="13">
        <f>RANK(F54,$F$52:$F$55)</f>
        <v>3</v>
      </c>
      <c r="H54" s="13">
        <v>2</v>
      </c>
      <c r="I54" s="13" t="str">
        <f t="shared" si="3"/>
        <v>否</v>
      </c>
      <c r="J54" s="13" t="s">
        <v>106</v>
      </c>
      <c r="K54" s="13" t="s">
        <v>147</v>
      </c>
    </row>
    <row r="55" s="2" customFormat="true" ht="36" customHeight="true" spans="1:11">
      <c r="A55" s="10">
        <v>54</v>
      </c>
      <c r="B55" s="13" t="s">
        <v>152</v>
      </c>
      <c r="C55" s="13" t="s">
        <v>153</v>
      </c>
      <c r="D55" s="14">
        <v>67.85</v>
      </c>
      <c r="E55" s="16">
        <v>80.16</v>
      </c>
      <c r="F55" s="20">
        <f t="shared" si="0"/>
        <v>72.774</v>
      </c>
      <c r="G55" s="13">
        <f>RANK(F55,$F$52:$F$55)</f>
        <v>4</v>
      </c>
      <c r="H55" s="13">
        <v>2</v>
      </c>
      <c r="I55" s="13" t="str">
        <f t="shared" si="3"/>
        <v>否</v>
      </c>
      <c r="J55" s="13" t="s">
        <v>106</v>
      </c>
      <c r="K55" s="13" t="s">
        <v>147</v>
      </c>
    </row>
    <row r="56" s="2" customFormat="true" ht="36" customHeight="true" spans="1:11">
      <c r="A56" s="10">
        <v>55</v>
      </c>
      <c r="B56" s="13" t="s">
        <v>154</v>
      </c>
      <c r="C56" s="13" t="s">
        <v>155</v>
      </c>
      <c r="D56" s="14">
        <v>61.25</v>
      </c>
      <c r="E56" s="16">
        <v>79.54</v>
      </c>
      <c r="F56" s="20">
        <f t="shared" si="0"/>
        <v>68.566</v>
      </c>
      <c r="G56" s="13">
        <f>RANK(F56,$F$56:$F$57)</f>
        <v>1</v>
      </c>
      <c r="H56" s="13">
        <v>1</v>
      </c>
      <c r="I56" s="13" t="str">
        <f t="shared" si="3"/>
        <v>是</v>
      </c>
      <c r="J56" s="13" t="s">
        <v>106</v>
      </c>
      <c r="K56" s="13" t="s">
        <v>156</v>
      </c>
    </row>
    <row r="57" s="2" customFormat="true" ht="36" customHeight="true" spans="1:11">
      <c r="A57" s="10">
        <v>56</v>
      </c>
      <c r="B57" s="11" t="s">
        <v>157</v>
      </c>
      <c r="C57" s="13" t="s">
        <v>158</v>
      </c>
      <c r="D57" s="18">
        <v>55</v>
      </c>
      <c r="E57" s="16">
        <v>68.2</v>
      </c>
      <c r="F57" s="20">
        <f t="shared" si="0"/>
        <v>60.28</v>
      </c>
      <c r="G57" s="13">
        <f>RANK(F57,$F$56:$F$57)</f>
        <v>2</v>
      </c>
      <c r="H57" s="21">
        <v>1</v>
      </c>
      <c r="I57" s="13" t="str">
        <f t="shared" si="3"/>
        <v>否</v>
      </c>
      <c r="J57" s="11" t="s">
        <v>106</v>
      </c>
      <c r="K57" s="11" t="s">
        <v>156</v>
      </c>
    </row>
    <row r="58" s="2" customFormat="true" ht="36" customHeight="true" spans="1:11">
      <c r="A58" s="10">
        <v>57</v>
      </c>
      <c r="B58" s="13" t="s">
        <v>159</v>
      </c>
      <c r="C58" s="13" t="s">
        <v>160</v>
      </c>
      <c r="D58" s="14">
        <v>63.15</v>
      </c>
      <c r="E58" s="16">
        <v>80.7</v>
      </c>
      <c r="F58" s="20">
        <f t="shared" si="0"/>
        <v>70.17</v>
      </c>
      <c r="G58" s="13">
        <f>RANK(F58,$F$58:$F$59)</f>
        <v>1</v>
      </c>
      <c r="H58" s="13">
        <v>1</v>
      </c>
      <c r="I58" s="13" t="str">
        <f t="shared" si="3"/>
        <v>是</v>
      </c>
      <c r="J58" s="13" t="s">
        <v>106</v>
      </c>
      <c r="K58" s="13" t="s">
        <v>161</v>
      </c>
    </row>
    <row r="59" s="2" customFormat="true" ht="36" customHeight="true" spans="1:11">
      <c r="A59" s="10">
        <v>58</v>
      </c>
      <c r="B59" s="13" t="s">
        <v>162</v>
      </c>
      <c r="C59" s="13" t="s">
        <v>163</v>
      </c>
      <c r="D59" s="14">
        <v>59.05</v>
      </c>
      <c r="E59" s="16">
        <v>78.68</v>
      </c>
      <c r="F59" s="20">
        <f t="shared" si="0"/>
        <v>66.902</v>
      </c>
      <c r="G59" s="13">
        <f>RANK(F59,$F$58:$F$59)</f>
        <v>2</v>
      </c>
      <c r="H59" s="13">
        <v>1</v>
      </c>
      <c r="I59" s="13" t="str">
        <f t="shared" si="3"/>
        <v>否</v>
      </c>
      <c r="J59" s="13" t="s">
        <v>106</v>
      </c>
      <c r="K59" s="13" t="s">
        <v>161</v>
      </c>
    </row>
    <row r="60" s="2" customFormat="true" ht="36" customHeight="true" spans="1:11">
      <c r="A60" s="10">
        <v>59</v>
      </c>
      <c r="B60" s="13" t="s">
        <v>164</v>
      </c>
      <c r="C60" s="13" t="s">
        <v>165</v>
      </c>
      <c r="D60" s="14">
        <v>64.25</v>
      </c>
      <c r="E60" s="16">
        <v>80.52</v>
      </c>
      <c r="F60" s="20">
        <f t="shared" si="0"/>
        <v>70.758</v>
      </c>
      <c r="G60" s="13">
        <f>RANK(F60,$F$60:$F$61)</f>
        <v>1</v>
      </c>
      <c r="H60" s="13">
        <v>1</v>
      </c>
      <c r="I60" s="13" t="str">
        <f t="shared" si="3"/>
        <v>是</v>
      </c>
      <c r="J60" s="13" t="s">
        <v>106</v>
      </c>
      <c r="K60" s="13" t="s">
        <v>166</v>
      </c>
    </row>
    <row r="61" s="2" customFormat="true" ht="36" customHeight="true" spans="1:11">
      <c r="A61" s="10">
        <v>60</v>
      </c>
      <c r="B61" s="13" t="s">
        <v>167</v>
      </c>
      <c r="C61" s="13" t="s">
        <v>168</v>
      </c>
      <c r="D61" s="14">
        <v>63.6</v>
      </c>
      <c r="E61" s="16">
        <v>79.18</v>
      </c>
      <c r="F61" s="20">
        <f t="shared" si="0"/>
        <v>69.832</v>
      </c>
      <c r="G61" s="13">
        <f>RANK(F61,$F$60:$F$61)</f>
        <v>2</v>
      </c>
      <c r="H61" s="13">
        <v>1</v>
      </c>
      <c r="I61" s="13" t="str">
        <f t="shared" si="3"/>
        <v>否</v>
      </c>
      <c r="J61" s="13" t="s">
        <v>106</v>
      </c>
      <c r="K61" s="13" t="s">
        <v>166</v>
      </c>
    </row>
    <row r="62" s="2" customFormat="true" ht="36" customHeight="true" spans="1:11">
      <c r="A62" s="10">
        <v>61</v>
      </c>
      <c r="B62" s="13" t="s">
        <v>169</v>
      </c>
      <c r="C62" s="13" t="s">
        <v>170</v>
      </c>
      <c r="D62" s="16">
        <v>58.99</v>
      </c>
      <c r="E62" s="16">
        <v>79.82</v>
      </c>
      <c r="F62" s="20">
        <f t="shared" si="0"/>
        <v>67.322</v>
      </c>
      <c r="G62" s="13">
        <f>RANK(F62,$F$62:$F$65)</f>
        <v>1</v>
      </c>
      <c r="H62" s="13">
        <v>2</v>
      </c>
      <c r="I62" s="13" t="str">
        <f t="shared" si="3"/>
        <v>是</v>
      </c>
      <c r="J62" s="13" t="s">
        <v>171</v>
      </c>
      <c r="K62" s="13" t="s">
        <v>107</v>
      </c>
    </row>
    <row r="63" s="2" customFormat="true" ht="36" customHeight="true" spans="1:11">
      <c r="A63" s="10">
        <v>62</v>
      </c>
      <c r="B63" s="13" t="s">
        <v>172</v>
      </c>
      <c r="C63" s="13" t="s">
        <v>173</v>
      </c>
      <c r="D63" s="16">
        <v>58.28</v>
      </c>
      <c r="E63" s="16">
        <v>79.44</v>
      </c>
      <c r="F63" s="20">
        <f t="shared" si="0"/>
        <v>66.744</v>
      </c>
      <c r="G63" s="13">
        <f>RANK(F63,$F$62:$F$65)</f>
        <v>2</v>
      </c>
      <c r="H63" s="13">
        <v>2</v>
      </c>
      <c r="I63" s="13" t="str">
        <f t="shared" si="3"/>
        <v>是</v>
      </c>
      <c r="J63" s="13" t="s">
        <v>171</v>
      </c>
      <c r="K63" s="13" t="s">
        <v>107</v>
      </c>
    </row>
    <row r="64" s="2" customFormat="true" ht="36" customHeight="true" spans="1:11">
      <c r="A64" s="10">
        <v>63</v>
      </c>
      <c r="B64" s="13" t="s">
        <v>174</v>
      </c>
      <c r="C64" s="13" t="s">
        <v>175</v>
      </c>
      <c r="D64" s="16">
        <v>54.84</v>
      </c>
      <c r="E64" s="16">
        <v>80</v>
      </c>
      <c r="F64" s="20">
        <f t="shared" si="0"/>
        <v>64.904</v>
      </c>
      <c r="G64" s="13">
        <f>RANK(F64,$F$62:$F$65)</f>
        <v>3</v>
      </c>
      <c r="H64" s="13">
        <v>2</v>
      </c>
      <c r="I64" s="13" t="str">
        <f t="shared" si="3"/>
        <v>否</v>
      </c>
      <c r="J64" s="13" t="s">
        <v>171</v>
      </c>
      <c r="K64" s="13" t="s">
        <v>107</v>
      </c>
    </row>
    <row r="65" s="2" customFormat="true" ht="36" customHeight="true" spans="1:11">
      <c r="A65" s="10">
        <v>64</v>
      </c>
      <c r="B65" s="13" t="s">
        <v>176</v>
      </c>
      <c r="C65" s="13" t="s">
        <v>177</v>
      </c>
      <c r="D65" s="16">
        <v>54.01</v>
      </c>
      <c r="E65" s="16">
        <v>80.28</v>
      </c>
      <c r="F65" s="20">
        <f t="shared" si="0"/>
        <v>64.518</v>
      </c>
      <c r="G65" s="13">
        <f>RANK(F65,$F$62:$F$65)</f>
        <v>4</v>
      </c>
      <c r="H65" s="13">
        <v>2</v>
      </c>
      <c r="I65" s="13" t="str">
        <f t="shared" si="3"/>
        <v>否</v>
      </c>
      <c r="J65" s="13" t="s">
        <v>171</v>
      </c>
      <c r="K65" s="13" t="s">
        <v>107</v>
      </c>
    </row>
    <row r="66" s="2" customFormat="true" ht="36" customHeight="true" spans="1:11">
      <c r="A66" s="10">
        <v>65</v>
      </c>
      <c r="B66" s="13" t="s">
        <v>178</v>
      </c>
      <c r="C66" s="13" t="s">
        <v>179</v>
      </c>
      <c r="D66" s="14">
        <v>59.04</v>
      </c>
      <c r="E66" s="16">
        <v>78.28</v>
      </c>
      <c r="F66" s="20">
        <f t="shared" si="0"/>
        <v>66.736</v>
      </c>
      <c r="G66" s="13">
        <f>RANK(F66,$F$66:$F$67)</f>
        <v>1</v>
      </c>
      <c r="H66" s="13">
        <v>1</v>
      </c>
      <c r="I66" s="13" t="str">
        <f t="shared" si="3"/>
        <v>是</v>
      </c>
      <c r="J66" s="13" t="s">
        <v>171</v>
      </c>
      <c r="K66" s="13" t="s">
        <v>116</v>
      </c>
    </row>
    <row r="67" s="2" customFormat="true" ht="36" customHeight="true" spans="1:11">
      <c r="A67" s="10">
        <v>66</v>
      </c>
      <c r="B67" s="13" t="s">
        <v>180</v>
      </c>
      <c r="C67" s="13" t="s">
        <v>181</v>
      </c>
      <c r="D67" s="14">
        <v>48.94</v>
      </c>
      <c r="E67" s="16">
        <v>77.7</v>
      </c>
      <c r="F67" s="20">
        <f t="shared" ref="F67:F130" si="4">D67*0.6+E67*0.4</f>
        <v>60.444</v>
      </c>
      <c r="G67" s="13">
        <f>RANK(F67,$F$66:$F$67)</f>
        <v>2</v>
      </c>
      <c r="H67" s="13">
        <v>1</v>
      </c>
      <c r="I67" s="13" t="str">
        <f t="shared" si="3"/>
        <v>否</v>
      </c>
      <c r="J67" s="13" t="s">
        <v>171</v>
      </c>
      <c r="K67" s="13" t="s">
        <v>116</v>
      </c>
    </row>
    <row r="68" s="2" customFormat="true" ht="36" customHeight="true" spans="1:11">
      <c r="A68" s="10">
        <v>67</v>
      </c>
      <c r="B68" s="13" t="s">
        <v>182</v>
      </c>
      <c r="C68" s="13" t="s">
        <v>183</v>
      </c>
      <c r="D68" s="14">
        <v>55.55</v>
      </c>
      <c r="E68" s="16">
        <v>76.46</v>
      </c>
      <c r="F68" s="20">
        <f t="shared" si="4"/>
        <v>63.914</v>
      </c>
      <c r="G68" s="13">
        <f>RANK(F68,$F$68:$F$69)</f>
        <v>1</v>
      </c>
      <c r="H68" s="13">
        <v>1</v>
      </c>
      <c r="I68" s="13" t="str">
        <f t="shared" si="3"/>
        <v>是</v>
      </c>
      <c r="J68" s="13" t="s">
        <v>184</v>
      </c>
      <c r="K68" s="13" t="s">
        <v>107</v>
      </c>
    </row>
    <row r="69" s="2" customFormat="true" ht="36" customHeight="true" spans="1:11">
      <c r="A69" s="10">
        <v>68</v>
      </c>
      <c r="B69" s="13" t="s">
        <v>185</v>
      </c>
      <c r="C69" s="13" t="s">
        <v>186</v>
      </c>
      <c r="D69" s="14">
        <v>50.33</v>
      </c>
      <c r="E69" s="16">
        <v>81.22</v>
      </c>
      <c r="F69" s="20">
        <f t="shared" si="4"/>
        <v>62.686</v>
      </c>
      <c r="G69" s="13">
        <f>RANK(F69,$F$68:$F$69)</f>
        <v>2</v>
      </c>
      <c r="H69" s="13">
        <v>1</v>
      </c>
      <c r="I69" s="13" t="str">
        <f t="shared" si="3"/>
        <v>否</v>
      </c>
      <c r="J69" s="13" t="s">
        <v>184</v>
      </c>
      <c r="K69" s="13" t="s">
        <v>107</v>
      </c>
    </row>
    <row r="70" s="2" customFormat="true" ht="36" customHeight="true" spans="1:11">
      <c r="A70" s="10">
        <v>69</v>
      </c>
      <c r="B70" s="13" t="s">
        <v>187</v>
      </c>
      <c r="C70" s="13" t="s">
        <v>188</v>
      </c>
      <c r="D70" s="14">
        <v>58.35</v>
      </c>
      <c r="E70" s="16">
        <v>79.96</v>
      </c>
      <c r="F70" s="20">
        <f t="shared" si="4"/>
        <v>66.994</v>
      </c>
      <c r="G70" s="13">
        <v>1</v>
      </c>
      <c r="H70" s="13">
        <v>1</v>
      </c>
      <c r="I70" s="13" t="s">
        <v>189</v>
      </c>
      <c r="J70" s="13" t="s">
        <v>184</v>
      </c>
      <c r="K70" s="13" t="s">
        <v>116</v>
      </c>
    </row>
    <row r="71" s="2" customFormat="true" ht="36" customHeight="true" spans="1:11">
      <c r="A71" s="10">
        <v>70</v>
      </c>
      <c r="B71" s="13" t="s">
        <v>190</v>
      </c>
      <c r="C71" s="13" t="s">
        <v>191</v>
      </c>
      <c r="D71" s="14">
        <v>59.5</v>
      </c>
      <c r="E71" s="16">
        <v>79.86</v>
      </c>
      <c r="F71" s="20">
        <f t="shared" si="4"/>
        <v>67.644</v>
      </c>
      <c r="G71" s="13">
        <f>RANK(F71,$F$71:$F$72)</f>
        <v>1</v>
      </c>
      <c r="H71" s="13">
        <v>1</v>
      </c>
      <c r="I71" s="13" t="str">
        <f t="shared" ref="I71:I76" si="5">IF(G71&lt;=H71,"是","否")</f>
        <v>是</v>
      </c>
      <c r="J71" s="13" t="s">
        <v>184</v>
      </c>
      <c r="K71" s="13" t="s">
        <v>125</v>
      </c>
    </row>
    <row r="72" s="2" customFormat="true" ht="36" customHeight="true" spans="1:11">
      <c r="A72" s="10">
        <v>71</v>
      </c>
      <c r="B72" s="13" t="s">
        <v>192</v>
      </c>
      <c r="C72" s="23" t="s">
        <v>193</v>
      </c>
      <c r="D72" s="14">
        <v>57.82</v>
      </c>
      <c r="E72" s="16">
        <v>79.8</v>
      </c>
      <c r="F72" s="20">
        <f t="shared" si="4"/>
        <v>66.612</v>
      </c>
      <c r="G72" s="13">
        <f>RANK(F72,$F$71:$F$72)</f>
        <v>2</v>
      </c>
      <c r="H72" s="13">
        <v>1</v>
      </c>
      <c r="I72" s="13" t="str">
        <f t="shared" si="5"/>
        <v>否</v>
      </c>
      <c r="J72" s="13" t="s">
        <v>184</v>
      </c>
      <c r="K72" s="13" t="s">
        <v>125</v>
      </c>
    </row>
    <row r="73" s="2" customFormat="true" ht="36" customHeight="true" spans="1:11">
      <c r="A73" s="10">
        <v>72</v>
      </c>
      <c r="B73" s="13" t="s">
        <v>194</v>
      </c>
      <c r="C73" s="13" t="s">
        <v>195</v>
      </c>
      <c r="D73" s="14">
        <v>59.7</v>
      </c>
      <c r="E73" s="14">
        <v>82.08</v>
      </c>
      <c r="F73" s="20">
        <f t="shared" si="4"/>
        <v>68.652</v>
      </c>
      <c r="G73" s="10">
        <f>RANK(F73,$F$73:$F$74)</f>
        <v>1</v>
      </c>
      <c r="H73" s="13">
        <v>1</v>
      </c>
      <c r="I73" s="13" t="str">
        <f t="shared" si="5"/>
        <v>是</v>
      </c>
      <c r="J73" s="13" t="s">
        <v>184</v>
      </c>
      <c r="K73" s="13" t="s">
        <v>147</v>
      </c>
    </row>
    <row r="74" s="2" customFormat="true" ht="36" customHeight="true" spans="1:11">
      <c r="A74" s="10">
        <v>73</v>
      </c>
      <c r="B74" s="13" t="s">
        <v>196</v>
      </c>
      <c r="C74" s="13" t="s">
        <v>197</v>
      </c>
      <c r="D74" s="14">
        <v>59.45</v>
      </c>
      <c r="E74" s="14">
        <v>79.4</v>
      </c>
      <c r="F74" s="20">
        <f t="shared" si="4"/>
        <v>67.43</v>
      </c>
      <c r="G74" s="10">
        <f>RANK(F74,$F$73:$F$74)</f>
        <v>2</v>
      </c>
      <c r="H74" s="13">
        <v>1</v>
      </c>
      <c r="I74" s="13" t="str">
        <f t="shared" si="5"/>
        <v>否</v>
      </c>
      <c r="J74" s="13" t="s">
        <v>184</v>
      </c>
      <c r="K74" s="13" t="s">
        <v>147</v>
      </c>
    </row>
    <row r="75" s="2" customFormat="true" ht="36" customHeight="true" spans="1:11">
      <c r="A75" s="10">
        <v>74</v>
      </c>
      <c r="B75" s="13" t="s">
        <v>198</v>
      </c>
      <c r="C75" s="13" t="s">
        <v>199</v>
      </c>
      <c r="D75" s="14">
        <v>62.95</v>
      </c>
      <c r="E75" s="14">
        <v>80.18</v>
      </c>
      <c r="F75" s="20">
        <f t="shared" si="4"/>
        <v>69.842</v>
      </c>
      <c r="G75" s="10">
        <f>RANK(F75,$F$75:$F$76)</f>
        <v>1</v>
      </c>
      <c r="H75" s="13">
        <v>1</v>
      </c>
      <c r="I75" s="13" t="str">
        <f t="shared" si="5"/>
        <v>是</v>
      </c>
      <c r="J75" s="13" t="s">
        <v>184</v>
      </c>
      <c r="K75" s="13" t="s">
        <v>166</v>
      </c>
    </row>
    <row r="76" s="2" customFormat="true" ht="36" customHeight="true" spans="1:11">
      <c r="A76" s="10">
        <v>75</v>
      </c>
      <c r="B76" s="13" t="s">
        <v>200</v>
      </c>
      <c r="C76" s="13" t="s">
        <v>201</v>
      </c>
      <c r="D76" s="14">
        <v>62.95</v>
      </c>
      <c r="E76" s="14">
        <v>78.96</v>
      </c>
      <c r="F76" s="20">
        <f t="shared" si="4"/>
        <v>69.354</v>
      </c>
      <c r="G76" s="10">
        <f>RANK(F76,$F$75:$F$76)</f>
        <v>2</v>
      </c>
      <c r="H76" s="13">
        <v>1</v>
      </c>
      <c r="I76" s="13" t="str">
        <f t="shared" si="5"/>
        <v>否</v>
      </c>
      <c r="J76" s="13" t="s">
        <v>184</v>
      </c>
      <c r="K76" s="13" t="s">
        <v>166</v>
      </c>
    </row>
    <row r="77" s="2" customFormat="true" ht="36" customHeight="true" spans="1:11">
      <c r="A77" s="10">
        <v>76</v>
      </c>
      <c r="B77" s="13" t="s">
        <v>202</v>
      </c>
      <c r="C77" s="13" t="s">
        <v>203</v>
      </c>
      <c r="D77" s="14">
        <v>67.52</v>
      </c>
      <c r="E77" s="14">
        <v>80.4</v>
      </c>
      <c r="F77" s="20">
        <f t="shared" si="4"/>
        <v>72.672</v>
      </c>
      <c r="G77" s="10">
        <f>RANK(F77,$F$77:$F$84)</f>
        <v>1</v>
      </c>
      <c r="H77" s="13">
        <v>4</v>
      </c>
      <c r="I77" s="13" t="str">
        <f t="shared" ref="I77:I108" si="6">IF(G77&lt;=H77,"是","否")</f>
        <v>是</v>
      </c>
      <c r="J77" s="13" t="s">
        <v>204</v>
      </c>
      <c r="K77" s="13" t="s">
        <v>107</v>
      </c>
    </row>
    <row r="78" s="2" customFormat="true" ht="36" customHeight="true" spans="1:11">
      <c r="A78" s="10">
        <v>77</v>
      </c>
      <c r="B78" s="13" t="s">
        <v>205</v>
      </c>
      <c r="C78" s="13" t="s">
        <v>206</v>
      </c>
      <c r="D78" s="14">
        <v>62.18</v>
      </c>
      <c r="E78" s="14">
        <v>81.3</v>
      </c>
      <c r="F78" s="20">
        <f t="shared" si="4"/>
        <v>69.828</v>
      </c>
      <c r="G78" s="10">
        <f t="shared" ref="G78:G84" si="7">RANK(F78,$F$77:$F$84)</f>
        <v>2</v>
      </c>
      <c r="H78" s="13">
        <v>4</v>
      </c>
      <c r="I78" s="13" t="str">
        <f t="shared" si="6"/>
        <v>是</v>
      </c>
      <c r="J78" s="13" t="s">
        <v>204</v>
      </c>
      <c r="K78" s="13" t="s">
        <v>107</v>
      </c>
    </row>
    <row r="79" s="2" customFormat="true" ht="36" customHeight="true" spans="1:11">
      <c r="A79" s="10">
        <v>78</v>
      </c>
      <c r="B79" s="13" t="s">
        <v>207</v>
      </c>
      <c r="C79" s="13" t="s">
        <v>208</v>
      </c>
      <c r="D79" s="14">
        <v>61.32</v>
      </c>
      <c r="E79" s="14">
        <v>79.92</v>
      </c>
      <c r="F79" s="20">
        <f t="shared" si="4"/>
        <v>68.76</v>
      </c>
      <c r="G79" s="10">
        <f t="shared" si="7"/>
        <v>3</v>
      </c>
      <c r="H79" s="13">
        <v>4</v>
      </c>
      <c r="I79" s="13" t="str">
        <f t="shared" si="6"/>
        <v>是</v>
      </c>
      <c r="J79" s="13" t="s">
        <v>204</v>
      </c>
      <c r="K79" s="13" t="s">
        <v>107</v>
      </c>
    </row>
    <row r="80" s="2" customFormat="true" ht="36" customHeight="true" spans="1:11">
      <c r="A80" s="10">
        <v>79</v>
      </c>
      <c r="B80" s="13" t="s">
        <v>209</v>
      </c>
      <c r="C80" s="13" t="s">
        <v>210</v>
      </c>
      <c r="D80" s="14">
        <v>58.03</v>
      </c>
      <c r="E80" s="14">
        <v>82.2</v>
      </c>
      <c r="F80" s="20">
        <f t="shared" si="4"/>
        <v>67.698</v>
      </c>
      <c r="G80" s="10">
        <f t="shared" si="7"/>
        <v>4</v>
      </c>
      <c r="H80" s="13">
        <v>4</v>
      </c>
      <c r="I80" s="13" t="str">
        <f t="shared" si="6"/>
        <v>是</v>
      </c>
      <c r="J80" s="13" t="s">
        <v>204</v>
      </c>
      <c r="K80" s="13" t="s">
        <v>107</v>
      </c>
    </row>
    <row r="81" s="2" customFormat="true" ht="36" customHeight="true" spans="1:11">
      <c r="A81" s="10">
        <v>80</v>
      </c>
      <c r="B81" s="13" t="s">
        <v>211</v>
      </c>
      <c r="C81" s="13" t="s">
        <v>212</v>
      </c>
      <c r="D81" s="14">
        <v>57.47</v>
      </c>
      <c r="E81" s="14">
        <v>82.44</v>
      </c>
      <c r="F81" s="20">
        <f t="shared" si="4"/>
        <v>67.458</v>
      </c>
      <c r="G81" s="10">
        <f t="shared" si="7"/>
        <v>5</v>
      </c>
      <c r="H81" s="13">
        <v>4</v>
      </c>
      <c r="I81" s="13" t="str">
        <f t="shared" si="6"/>
        <v>否</v>
      </c>
      <c r="J81" s="13" t="s">
        <v>204</v>
      </c>
      <c r="K81" s="13" t="s">
        <v>107</v>
      </c>
    </row>
    <row r="82" s="2" customFormat="true" ht="36" customHeight="true" spans="1:11">
      <c r="A82" s="10">
        <v>81</v>
      </c>
      <c r="B82" s="13" t="s">
        <v>213</v>
      </c>
      <c r="C82" s="13" t="s">
        <v>214</v>
      </c>
      <c r="D82" s="14">
        <v>57.06</v>
      </c>
      <c r="E82" s="14">
        <v>82.02</v>
      </c>
      <c r="F82" s="20">
        <f t="shared" si="4"/>
        <v>67.044</v>
      </c>
      <c r="G82" s="10">
        <f t="shared" si="7"/>
        <v>6</v>
      </c>
      <c r="H82" s="13">
        <v>4</v>
      </c>
      <c r="I82" s="13" t="str">
        <f t="shared" si="6"/>
        <v>否</v>
      </c>
      <c r="J82" s="13" t="s">
        <v>204</v>
      </c>
      <c r="K82" s="13" t="s">
        <v>107</v>
      </c>
    </row>
    <row r="83" s="2" customFormat="true" ht="36" customHeight="true" spans="1:11">
      <c r="A83" s="10">
        <v>82</v>
      </c>
      <c r="B83" s="13" t="s">
        <v>215</v>
      </c>
      <c r="C83" s="13" t="s">
        <v>216</v>
      </c>
      <c r="D83" s="14">
        <v>56.9</v>
      </c>
      <c r="E83" s="14">
        <v>81.54</v>
      </c>
      <c r="F83" s="20">
        <f t="shared" si="4"/>
        <v>66.756</v>
      </c>
      <c r="G83" s="10">
        <f t="shared" si="7"/>
        <v>7</v>
      </c>
      <c r="H83" s="13">
        <v>4</v>
      </c>
      <c r="I83" s="13" t="str">
        <f t="shared" si="6"/>
        <v>否</v>
      </c>
      <c r="J83" s="13" t="s">
        <v>204</v>
      </c>
      <c r="K83" s="13" t="s">
        <v>107</v>
      </c>
    </row>
    <row r="84" s="2" customFormat="true" ht="36" customHeight="true" spans="1:11">
      <c r="A84" s="10">
        <v>83</v>
      </c>
      <c r="B84" s="13" t="s">
        <v>217</v>
      </c>
      <c r="C84" s="13" t="s">
        <v>218</v>
      </c>
      <c r="D84" s="14">
        <v>57.29</v>
      </c>
      <c r="E84" s="14">
        <v>80.52</v>
      </c>
      <c r="F84" s="20">
        <f t="shared" si="4"/>
        <v>66.582</v>
      </c>
      <c r="G84" s="10">
        <f t="shared" si="7"/>
        <v>8</v>
      </c>
      <c r="H84" s="13">
        <v>4</v>
      </c>
      <c r="I84" s="13" t="str">
        <f t="shared" si="6"/>
        <v>否</v>
      </c>
      <c r="J84" s="13" t="s">
        <v>204</v>
      </c>
      <c r="K84" s="13" t="s">
        <v>107</v>
      </c>
    </row>
    <row r="85" s="2" customFormat="true" ht="36" customHeight="true" spans="1:11">
      <c r="A85" s="10">
        <v>84</v>
      </c>
      <c r="B85" s="13" t="s">
        <v>219</v>
      </c>
      <c r="C85" s="13" t="s">
        <v>220</v>
      </c>
      <c r="D85" s="14">
        <v>61.67</v>
      </c>
      <c r="E85" s="14">
        <v>81.18</v>
      </c>
      <c r="F85" s="20">
        <f t="shared" si="4"/>
        <v>69.474</v>
      </c>
      <c r="G85" s="10">
        <f>RANK(F85,$F$85:$F$88)</f>
        <v>1</v>
      </c>
      <c r="H85" s="13">
        <v>2</v>
      </c>
      <c r="I85" s="13" t="str">
        <f t="shared" si="6"/>
        <v>是</v>
      </c>
      <c r="J85" s="13" t="s">
        <v>204</v>
      </c>
      <c r="K85" s="13" t="s">
        <v>116</v>
      </c>
    </row>
    <row r="86" s="2" customFormat="true" ht="36" customHeight="true" spans="1:11">
      <c r="A86" s="10">
        <v>85</v>
      </c>
      <c r="B86" s="13" t="s">
        <v>221</v>
      </c>
      <c r="C86" s="13" t="s">
        <v>222</v>
      </c>
      <c r="D86" s="14">
        <v>55.06</v>
      </c>
      <c r="E86" s="14">
        <v>81.38</v>
      </c>
      <c r="F86" s="20">
        <f t="shared" si="4"/>
        <v>65.588</v>
      </c>
      <c r="G86" s="10">
        <f>RANK(F86,$F$85:$F$88)</f>
        <v>2</v>
      </c>
      <c r="H86" s="13">
        <v>2</v>
      </c>
      <c r="I86" s="13" t="str">
        <f t="shared" si="6"/>
        <v>是</v>
      </c>
      <c r="J86" s="13" t="s">
        <v>204</v>
      </c>
      <c r="K86" s="13" t="s">
        <v>116</v>
      </c>
    </row>
    <row r="87" s="2" customFormat="true" ht="36" customHeight="true" spans="1:11">
      <c r="A87" s="10">
        <v>86</v>
      </c>
      <c r="B87" s="13" t="s">
        <v>223</v>
      </c>
      <c r="C87" s="13" t="s">
        <v>224</v>
      </c>
      <c r="D87" s="14">
        <v>51.26</v>
      </c>
      <c r="E87" s="14">
        <v>80.76</v>
      </c>
      <c r="F87" s="20">
        <f t="shared" si="4"/>
        <v>63.06</v>
      </c>
      <c r="G87" s="10">
        <f>RANK(F87,$F$85:$F$88)</f>
        <v>3</v>
      </c>
      <c r="H87" s="13">
        <v>2</v>
      </c>
      <c r="I87" s="13" t="str">
        <f t="shared" si="6"/>
        <v>否</v>
      </c>
      <c r="J87" s="13" t="s">
        <v>204</v>
      </c>
      <c r="K87" s="13" t="s">
        <v>116</v>
      </c>
    </row>
    <row r="88" s="2" customFormat="true" ht="36" customHeight="true" spans="1:11">
      <c r="A88" s="10">
        <v>87</v>
      </c>
      <c r="B88" s="13" t="s">
        <v>225</v>
      </c>
      <c r="C88" s="13" t="s">
        <v>226</v>
      </c>
      <c r="D88" s="14">
        <v>49.24</v>
      </c>
      <c r="E88" s="14">
        <v>77.5</v>
      </c>
      <c r="F88" s="20">
        <f t="shared" si="4"/>
        <v>60.544</v>
      </c>
      <c r="G88" s="10">
        <f>RANK(F88,$F$85:$F$88)</f>
        <v>4</v>
      </c>
      <c r="H88" s="13">
        <v>2</v>
      </c>
      <c r="I88" s="13" t="str">
        <f t="shared" si="6"/>
        <v>否</v>
      </c>
      <c r="J88" s="13" t="s">
        <v>204</v>
      </c>
      <c r="K88" s="13" t="s">
        <v>116</v>
      </c>
    </row>
    <row r="89" s="2" customFormat="true" ht="36" customHeight="true" spans="1:11">
      <c r="A89" s="10">
        <v>88</v>
      </c>
      <c r="B89" s="13" t="s">
        <v>227</v>
      </c>
      <c r="C89" s="13" t="s">
        <v>228</v>
      </c>
      <c r="D89" s="14">
        <v>64.15</v>
      </c>
      <c r="E89" s="14">
        <v>81.92</v>
      </c>
      <c r="F89" s="20">
        <f t="shared" si="4"/>
        <v>71.258</v>
      </c>
      <c r="G89" s="10">
        <f>RANK(F89,$F$89:$F$90)</f>
        <v>1</v>
      </c>
      <c r="H89" s="13">
        <v>1</v>
      </c>
      <c r="I89" s="13" t="str">
        <f t="shared" si="6"/>
        <v>是</v>
      </c>
      <c r="J89" s="13" t="s">
        <v>204</v>
      </c>
      <c r="K89" s="13" t="s">
        <v>147</v>
      </c>
    </row>
    <row r="90" s="2" customFormat="true" ht="36" customHeight="true" spans="1:11">
      <c r="A90" s="10">
        <v>89</v>
      </c>
      <c r="B90" s="13" t="s">
        <v>229</v>
      </c>
      <c r="C90" s="13" t="s">
        <v>230</v>
      </c>
      <c r="D90" s="14">
        <v>63.4</v>
      </c>
      <c r="E90" s="14">
        <v>79.48</v>
      </c>
      <c r="F90" s="20">
        <f t="shared" si="4"/>
        <v>69.832</v>
      </c>
      <c r="G90" s="10">
        <f>RANK(F90,$F$89:$F$90)</f>
        <v>2</v>
      </c>
      <c r="H90" s="13">
        <v>1</v>
      </c>
      <c r="I90" s="13" t="str">
        <f t="shared" si="6"/>
        <v>否</v>
      </c>
      <c r="J90" s="13" t="s">
        <v>204</v>
      </c>
      <c r="K90" s="13" t="s">
        <v>147</v>
      </c>
    </row>
    <row r="91" s="2" customFormat="true" ht="36" customHeight="true" spans="1:11">
      <c r="A91" s="10">
        <v>90</v>
      </c>
      <c r="B91" s="13" t="s">
        <v>231</v>
      </c>
      <c r="C91" s="13" t="s">
        <v>232</v>
      </c>
      <c r="D91" s="14">
        <v>65.15</v>
      </c>
      <c r="E91" s="14">
        <v>80.58</v>
      </c>
      <c r="F91" s="20">
        <f t="shared" si="4"/>
        <v>71.322</v>
      </c>
      <c r="G91" s="10">
        <f>RANK(F91,$F$91:$F$92)</f>
        <v>1</v>
      </c>
      <c r="H91" s="13">
        <v>1</v>
      </c>
      <c r="I91" s="13" t="str">
        <f t="shared" si="6"/>
        <v>是</v>
      </c>
      <c r="J91" s="13" t="s">
        <v>204</v>
      </c>
      <c r="K91" s="13" t="s">
        <v>156</v>
      </c>
    </row>
    <row r="92" s="2" customFormat="true" ht="36" customHeight="true" spans="1:11">
      <c r="A92" s="10">
        <v>91</v>
      </c>
      <c r="B92" s="11" t="s">
        <v>233</v>
      </c>
      <c r="C92" s="13" t="s">
        <v>234</v>
      </c>
      <c r="D92" s="18">
        <v>52.35</v>
      </c>
      <c r="E92" s="14">
        <v>81.62</v>
      </c>
      <c r="F92" s="20">
        <f t="shared" si="4"/>
        <v>64.058</v>
      </c>
      <c r="G92" s="10">
        <f>RANK(F92,$F$91:$F$92)</f>
        <v>2</v>
      </c>
      <c r="H92" s="21">
        <v>1</v>
      </c>
      <c r="I92" s="13" t="str">
        <f t="shared" si="6"/>
        <v>否</v>
      </c>
      <c r="J92" s="11" t="s">
        <v>204</v>
      </c>
      <c r="K92" s="11" t="s">
        <v>156</v>
      </c>
    </row>
    <row r="93" s="2" customFormat="true" ht="36" customHeight="true" spans="1:11">
      <c r="A93" s="10">
        <v>92</v>
      </c>
      <c r="B93" s="13" t="s">
        <v>235</v>
      </c>
      <c r="C93" s="13" t="s">
        <v>236</v>
      </c>
      <c r="D93" s="14">
        <v>65.9</v>
      </c>
      <c r="E93" s="14">
        <v>83.62</v>
      </c>
      <c r="F93" s="20">
        <f t="shared" si="4"/>
        <v>72.988</v>
      </c>
      <c r="G93" s="10">
        <f>RANK(F93,$F$93:$F$96)</f>
        <v>1</v>
      </c>
      <c r="H93" s="13">
        <v>2</v>
      </c>
      <c r="I93" s="13" t="str">
        <f t="shared" si="6"/>
        <v>是</v>
      </c>
      <c r="J93" s="13" t="s">
        <v>204</v>
      </c>
      <c r="K93" s="13" t="s">
        <v>166</v>
      </c>
    </row>
    <row r="94" s="2" customFormat="true" ht="36" customHeight="true" spans="1:11">
      <c r="A94" s="10">
        <v>93</v>
      </c>
      <c r="B94" s="13" t="s">
        <v>237</v>
      </c>
      <c r="C94" s="13" t="s">
        <v>238</v>
      </c>
      <c r="D94" s="14">
        <v>65.25</v>
      </c>
      <c r="E94" s="14">
        <v>80.32</v>
      </c>
      <c r="F94" s="20">
        <f t="shared" si="4"/>
        <v>71.278</v>
      </c>
      <c r="G94" s="10">
        <f>RANK(F94,$F$93:$F$96)</f>
        <v>2</v>
      </c>
      <c r="H94" s="13">
        <v>2</v>
      </c>
      <c r="I94" s="13" t="str">
        <f t="shared" si="6"/>
        <v>是</v>
      </c>
      <c r="J94" s="13" t="s">
        <v>204</v>
      </c>
      <c r="K94" s="13" t="s">
        <v>166</v>
      </c>
    </row>
    <row r="95" s="2" customFormat="true" ht="36" customHeight="true" spans="1:11">
      <c r="A95" s="10">
        <v>94</v>
      </c>
      <c r="B95" s="13" t="s">
        <v>239</v>
      </c>
      <c r="C95" s="13" t="s">
        <v>240</v>
      </c>
      <c r="D95" s="14">
        <v>65.75</v>
      </c>
      <c r="E95" s="14">
        <v>79.02</v>
      </c>
      <c r="F95" s="20">
        <f t="shared" si="4"/>
        <v>71.058</v>
      </c>
      <c r="G95" s="10">
        <f>RANK(F95,$F$93:$F$96)</f>
        <v>3</v>
      </c>
      <c r="H95" s="13">
        <v>2</v>
      </c>
      <c r="I95" s="13" t="str">
        <f t="shared" si="6"/>
        <v>否</v>
      </c>
      <c r="J95" s="13" t="s">
        <v>204</v>
      </c>
      <c r="K95" s="13" t="s">
        <v>166</v>
      </c>
    </row>
    <row r="96" s="2" customFormat="true" ht="36" customHeight="true" spans="1:11">
      <c r="A96" s="10">
        <v>95</v>
      </c>
      <c r="B96" s="13" t="s">
        <v>241</v>
      </c>
      <c r="C96" s="13" t="s">
        <v>242</v>
      </c>
      <c r="D96" s="14">
        <v>64.45</v>
      </c>
      <c r="E96" s="14">
        <v>79.9</v>
      </c>
      <c r="F96" s="20">
        <f t="shared" si="4"/>
        <v>70.63</v>
      </c>
      <c r="G96" s="10">
        <f>RANK(F96,$F$93:$F$96)</f>
        <v>4</v>
      </c>
      <c r="H96" s="13">
        <v>2</v>
      </c>
      <c r="I96" s="13" t="str">
        <f t="shared" si="6"/>
        <v>否</v>
      </c>
      <c r="J96" s="13" t="s">
        <v>204</v>
      </c>
      <c r="K96" s="13" t="s">
        <v>166</v>
      </c>
    </row>
    <row r="97" s="2" customFormat="true" ht="36" customHeight="true" spans="1:11">
      <c r="A97" s="10">
        <v>96</v>
      </c>
      <c r="B97" s="13" t="s">
        <v>243</v>
      </c>
      <c r="C97" s="13" t="s">
        <v>244</v>
      </c>
      <c r="D97" s="14">
        <v>56.11</v>
      </c>
      <c r="E97" s="14">
        <v>85.02</v>
      </c>
      <c r="F97" s="20">
        <f t="shared" si="4"/>
        <v>67.674</v>
      </c>
      <c r="G97" s="10">
        <f>RANK(F97,$F$97:$F$98)</f>
        <v>1</v>
      </c>
      <c r="H97" s="13">
        <v>1</v>
      </c>
      <c r="I97" s="13" t="str">
        <f t="shared" si="6"/>
        <v>是</v>
      </c>
      <c r="J97" s="13" t="s">
        <v>245</v>
      </c>
      <c r="K97" s="13" t="s">
        <v>107</v>
      </c>
    </row>
    <row r="98" s="2" customFormat="true" ht="36" customHeight="true" spans="1:11">
      <c r="A98" s="10">
        <v>97</v>
      </c>
      <c r="B98" s="13" t="s">
        <v>246</v>
      </c>
      <c r="C98" s="13" t="s">
        <v>247</v>
      </c>
      <c r="D98" s="14">
        <v>54.53</v>
      </c>
      <c r="E98" s="14">
        <v>79.56</v>
      </c>
      <c r="F98" s="20">
        <f t="shared" si="4"/>
        <v>64.542</v>
      </c>
      <c r="G98" s="10">
        <f>RANK(F98,$F$97:$F$98)</f>
        <v>2</v>
      </c>
      <c r="H98" s="13">
        <v>1</v>
      </c>
      <c r="I98" s="13" t="str">
        <f t="shared" si="6"/>
        <v>否</v>
      </c>
      <c r="J98" s="13" t="s">
        <v>245</v>
      </c>
      <c r="K98" s="13" t="s">
        <v>107</v>
      </c>
    </row>
    <row r="99" s="2" customFormat="true" ht="36" customHeight="true" spans="1:11">
      <c r="A99" s="10">
        <v>98</v>
      </c>
      <c r="B99" s="13" t="s">
        <v>248</v>
      </c>
      <c r="C99" s="13" t="s">
        <v>249</v>
      </c>
      <c r="D99" s="14">
        <v>54.39</v>
      </c>
      <c r="E99" s="14">
        <v>83.6</v>
      </c>
      <c r="F99" s="20">
        <f t="shared" si="4"/>
        <v>66.074</v>
      </c>
      <c r="G99" s="10">
        <f>RANK(F99,$F$99:$F$100)</f>
        <v>1</v>
      </c>
      <c r="H99" s="13">
        <v>1</v>
      </c>
      <c r="I99" s="13" t="str">
        <f t="shared" si="6"/>
        <v>是</v>
      </c>
      <c r="J99" s="13" t="s">
        <v>245</v>
      </c>
      <c r="K99" s="13" t="s">
        <v>116</v>
      </c>
    </row>
    <row r="100" s="2" customFormat="true" ht="36" customHeight="true" spans="1:11">
      <c r="A100" s="10">
        <v>99</v>
      </c>
      <c r="B100" s="13" t="s">
        <v>250</v>
      </c>
      <c r="C100" s="13" t="s">
        <v>251</v>
      </c>
      <c r="D100" s="16">
        <v>48.9</v>
      </c>
      <c r="E100" s="14">
        <v>77.86</v>
      </c>
      <c r="F100" s="20">
        <f t="shared" si="4"/>
        <v>60.484</v>
      </c>
      <c r="G100" s="10">
        <f>RANK(F100,$F$99:$F$100)</f>
        <v>2</v>
      </c>
      <c r="H100" s="13">
        <v>1</v>
      </c>
      <c r="I100" s="13" t="str">
        <f t="shared" si="6"/>
        <v>否</v>
      </c>
      <c r="J100" s="13" t="s">
        <v>245</v>
      </c>
      <c r="K100" s="10" t="s">
        <v>116</v>
      </c>
    </row>
    <row r="101" s="2" customFormat="true" ht="36" customHeight="true" spans="1:11">
      <c r="A101" s="10">
        <v>100</v>
      </c>
      <c r="B101" s="13" t="s">
        <v>252</v>
      </c>
      <c r="C101" s="13" t="s">
        <v>253</v>
      </c>
      <c r="D101" s="14">
        <v>56.75</v>
      </c>
      <c r="E101" s="14">
        <v>78.18</v>
      </c>
      <c r="F101" s="20">
        <f t="shared" si="4"/>
        <v>65.322</v>
      </c>
      <c r="G101" s="10">
        <f>RANK(F101,$F$101:$F$102)</f>
        <v>1</v>
      </c>
      <c r="H101" s="13">
        <v>1</v>
      </c>
      <c r="I101" s="13" t="str">
        <f t="shared" si="6"/>
        <v>是</v>
      </c>
      <c r="J101" s="13" t="s">
        <v>245</v>
      </c>
      <c r="K101" s="13" t="s">
        <v>125</v>
      </c>
    </row>
    <row r="102" s="2" customFormat="true" ht="36" customHeight="true" spans="1:11">
      <c r="A102" s="10">
        <v>101</v>
      </c>
      <c r="B102" s="13" t="s">
        <v>254</v>
      </c>
      <c r="C102" s="13" t="s">
        <v>255</v>
      </c>
      <c r="D102" s="14">
        <v>55.37</v>
      </c>
      <c r="E102" s="14">
        <v>79.26</v>
      </c>
      <c r="F102" s="20">
        <f t="shared" si="4"/>
        <v>64.926</v>
      </c>
      <c r="G102" s="10">
        <f>RANK(F102,$F$101:$F$102)</f>
        <v>2</v>
      </c>
      <c r="H102" s="13">
        <v>1</v>
      </c>
      <c r="I102" s="13" t="str">
        <f t="shared" si="6"/>
        <v>否</v>
      </c>
      <c r="J102" s="13" t="s">
        <v>245</v>
      </c>
      <c r="K102" s="13" t="s">
        <v>125</v>
      </c>
    </row>
    <row r="103" s="2" customFormat="true" ht="36" customHeight="true" spans="1:11">
      <c r="A103" s="10">
        <v>102</v>
      </c>
      <c r="B103" s="13" t="s">
        <v>256</v>
      </c>
      <c r="C103" s="13" t="s">
        <v>257</v>
      </c>
      <c r="D103" s="14">
        <v>58.65</v>
      </c>
      <c r="E103" s="14">
        <v>81.86</v>
      </c>
      <c r="F103" s="20">
        <f t="shared" si="4"/>
        <v>67.934</v>
      </c>
      <c r="G103" s="10">
        <f>RANK(F103,$F$103:$F$106)</f>
        <v>1</v>
      </c>
      <c r="H103" s="13">
        <v>2</v>
      </c>
      <c r="I103" s="13" t="str">
        <f t="shared" si="6"/>
        <v>是</v>
      </c>
      <c r="J103" s="13" t="s">
        <v>245</v>
      </c>
      <c r="K103" s="13" t="s">
        <v>156</v>
      </c>
    </row>
    <row r="104" s="2" customFormat="true" ht="36" customHeight="true" spans="1:11">
      <c r="A104" s="10">
        <v>103</v>
      </c>
      <c r="B104" s="13" t="s">
        <v>258</v>
      </c>
      <c r="C104" s="13" t="s">
        <v>259</v>
      </c>
      <c r="D104" s="14">
        <v>56.8</v>
      </c>
      <c r="E104" s="14">
        <v>79.72</v>
      </c>
      <c r="F104" s="20">
        <f t="shared" si="4"/>
        <v>65.968</v>
      </c>
      <c r="G104" s="10">
        <f>RANK(F104,$F$103:$F$106)</f>
        <v>2</v>
      </c>
      <c r="H104" s="13">
        <v>2</v>
      </c>
      <c r="I104" s="13" t="str">
        <f t="shared" si="6"/>
        <v>是</v>
      </c>
      <c r="J104" s="13" t="s">
        <v>245</v>
      </c>
      <c r="K104" s="13" t="s">
        <v>156</v>
      </c>
    </row>
    <row r="105" s="2" customFormat="true" ht="36" customHeight="true" spans="1:11">
      <c r="A105" s="10">
        <v>104</v>
      </c>
      <c r="B105" s="11" t="s">
        <v>260</v>
      </c>
      <c r="C105" s="13" t="s">
        <v>261</v>
      </c>
      <c r="D105" s="18">
        <v>53.8</v>
      </c>
      <c r="E105" s="14">
        <v>82.34</v>
      </c>
      <c r="F105" s="20">
        <f t="shared" si="4"/>
        <v>65.216</v>
      </c>
      <c r="G105" s="10">
        <f>RANK(F105,$F$103:$F$106)</f>
        <v>3</v>
      </c>
      <c r="H105" s="21">
        <v>2</v>
      </c>
      <c r="I105" s="13" t="str">
        <f t="shared" si="6"/>
        <v>否</v>
      </c>
      <c r="J105" s="11" t="s">
        <v>245</v>
      </c>
      <c r="K105" s="11" t="s">
        <v>156</v>
      </c>
    </row>
    <row r="106" s="2" customFormat="true" ht="36" customHeight="true" spans="1:11">
      <c r="A106" s="10">
        <v>105</v>
      </c>
      <c r="B106" s="11" t="s">
        <v>262</v>
      </c>
      <c r="C106" s="13" t="s">
        <v>263</v>
      </c>
      <c r="D106" s="18">
        <v>53.75</v>
      </c>
      <c r="E106" s="14">
        <v>79.12</v>
      </c>
      <c r="F106" s="20">
        <f t="shared" si="4"/>
        <v>63.898</v>
      </c>
      <c r="G106" s="10">
        <f>RANK(F106,$F$103:$F$106)</f>
        <v>4</v>
      </c>
      <c r="H106" s="21">
        <v>2</v>
      </c>
      <c r="I106" s="13" t="str">
        <f t="shared" si="6"/>
        <v>否</v>
      </c>
      <c r="J106" s="11" t="s">
        <v>245</v>
      </c>
      <c r="K106" s="11" t="s">
        <v>156</v>
      </c>
    </row>
    <row r="107" s="2" customFormat="true" ht="36" customHeight="true" spans="1:11">
      <c r="A107" s="10">
        <v>106</v>
      </c>
      <c r="B107" s="13" t="s">
        <v>264</v>
      </c>
      <c r="C107" s="13" t="s">
        <v>265</v>
      </c>
      <c r="D107" s="14">
        <v>66.5</v>
      </c>
      <c r="E107" s="14">
        <v>77.28</v>
      </c>
      <c r="F107" s="20">
        <f t="shared" si="4"/>
        <v>70.812</v>
      </c>
      <c r="G107" s="10">
        <f>RANK(F107,$F$107:$F$108)</f>
        <v>1</v>
      </c>
      <c r="H107" s="13">
        <v>1</v>
      </c>
      <c r="I107" s="13" t="str">
        <f t="shared" si="6"/>
        <v>是</v>
      </c>
      <c r="J107" s="13" t="s">
        <v>245</v>
      </c>
      <c r="K107" s="13" t="s">
        <v>266</v>
      </c>
    </row>
    <row r="108" s="2" customFormat="true" ht="36" customHeight="true" spans="1:11">
      <c r="A108" s="10">
        <v>107</v>
      </c>
      <c r="B108" s="13" t="s">
        <v>267</v>
      </c>
      <c r="C108" s="13" t="s">
        <v>268</v>
      </c>
      <c r="D108" s="14">
        <v>64.35</v>
      </c>
      <c r="E108" s="14">
        <v>77.66</v>
      </c>
      <c r="F108" s="20">
        <f t="shared" si="4"/>
        <v>69.674</v>
      </c>
      <c r="G108" s="10">
        <f>RANK(F108,$F$107:$F$108)</f>
        <v>2</v>
      </c>
      <c r="H108" s="10">
        <v>1</v>
      </c>
      <c r="I108" s="13" t="str">
        <f t="shared" si="6"/>
        <v>否</v>
      </c>
      <c r="J108" s="10" t="s">
        <v>245</v>
      </c>
      <c r="K108" s="10" t="s">
        <v>266</v>
      </c>
    </row>
    <row r="109" s="2" customFormat="true" ht="36" customHeight="true" spans="1:11">
      <c r="A109" s="10">
        <v>108</v>
      </c>
      <c r="B109" s="13" t="s">
        <v>269</v>
      </c>
      <c r="C109" s="13" t="s">
        <v>270</v>
      </c>
      <c r="D109" s="14">
        <v>57.44</v>
      </c>
      <c r="E109" s="14">
        <v>80.56</v>
      </c>
      <c r="F109" s="20">
        <f t="shared" si="4"/>
        <v>66.688</v>
      </c>
      <c r="G109" s="10">
        <v>1</v>
      </c>
      <c r="H109" s="13">
        <v>1</v>
      </c>
      <c r="I109" s="13" t="s">
        <v>189</v>
      </c>
      <c r="J109" s="13" t="s">
        <v>271</v>
      </c>
      <c r="K109" s="13" t="s">
        <v>107</v>
      </c>
    </row>
    <row r="110" s="2" customFormat="true" ht="36" customHeight="true" spans="1:11">
      <c r="A110" s="10">
        <v>109</v>
      </c>
      <c r="B110" s="13" t="s">
        <v>272</v>
      </c>
      <c r="C110" s="13" t="s">
        <v>273</v>
      </c>
      <c r="D110" s="14">
        <v>54.68</v>
      </c>
      <c r="E110" s="14">
        <v>82.72</v>
      </c>
      <c r="F110" s="20">
        <f t="shared" si="4"/>
        <v>65.896</v>
      </c>
      <c r="G110" s="10">
        <f>RANK(F110,$F$110:$F$111)</f>
        <v>1</v>
      </c>
      <c r="H110" s="13">
        <v>1</v>
      </c>
      <c r="I110" s="13" t="str">
        <f t="shared" ref="I110:I121" si="8">IF(G110&lt;=H110,"是","否")</f>
        <v>是</v>
      </c>
      <c r="J110" s="13" t="s">
        <v>271</v>
      </c>
      <c r="K110" s="13" t="s">
        <v>116</v>
      </c>
    </row>
    <row r="111" s="2" customFormat="true" ht="36" customHeight="true" spans="1:11">
      <c r="A111" s="10">
        <v>110</v>
      </c>
      <c r="B111" s="13" t="s">
        <v>274</v>
      </c>
      <c r="C111" s="23" t="s">
        <v>275</v>
      </c>
      <c r="D111" s="14">
        <v>56.32</v>
      </c>
      <c r="E111" s="14">
        <v>79.12</v>
      </c>
      <c r="F111" s="20">
        <f t="shared" si="4"/>
        <v>65.44</v>
      </c>
      <c r="G111" s="10">
        <f>RANK(F111,$F$110:$F$111)</f>
        <v>2</v>
      </c>
      <c r="H111" s="13">
        <v>1</v>
      </c>
      <c r="I111" s="13" t="str">
        <f t="shared" si="8"/>
        <v>否</v>
      </c>
      <c r="J111" s="13" t="s">
        <v>271</v>
      </c>
      <c r="K111" s="13" t="s">
        <v>116</v>
      </c>
    </row>
    <row r="112" s="2" customFormat="true" ht="36" customHeight="true" spans="1:11">
      <c r="A112" s="10">
        <v>111</v>
      </c>
      <c r="B112" s="13" t="s">
        <v>276</v>
      </c>
      <c r="C112" s="13" t="s">
        <v>277</v>
      </c>
      <c r="D112" s="14">
        <v>59.05</v>
      </c>
      <c r="E112" s="14">
        <v>80.1</v>
      </c>
      <c r="F112" s="20">
        <f t="shared" si="4"/>
        <v>67.47</v>
      </c>
      <c r="G112" s="10">
        <f>RANK(F112,$F$112:$F$113)</f>
        <v>1</v>
      </c>
      <c r="H112" s="13">
        <v>1</v>
      </c>
      <c r="I112" s="13" t="str">
        <f t="shared" si="8"/>
        <v>是</v>
      </c>
      <c r="J112" s="13" t="s">
        <v>271</v>
      </c>
      <c r="K112" s="13" t="s">
        <v>125</v>
      </c>
    </row>
    <row r="113" s="2" customFormat="true" ht="36" customHeight="true" spans="1:11">
      <c r="A113" s="10">
        <v>112</v>
      </c>
      <c r="B113" s="13" t="s">
        <v>278</v>
      </c>
      <c r="C113" s="13" t="s">
        <v>279</v>
      </c>
      <c r="D113" s="14">
        <v>58.67</v>
      </c>
      <c r="E113" s="14">
        <v>79.12</v>
      </c>
      <c r="F113" s="20">
        <f t="shared" si="4"/>
        <v>66.85</v>
      </c>
      <c r="G113" s="10">
        <f>RANK(F113,$F$112:$F$113)</f>
        <v>2</v>
      </c>
      <c r="H113" s="13">
        <v>1</v>
      </c>
      <c r="I113" s="13" t="str">
        <f t="shared" si="8"/>
        <v>否</v>
      </c>
      <c r="J113" s="13" t="s">
        <v>271</v>
      </c>
      <c r="K113" s="13" t="s">
        <v>125</v>
      </c>
    </row>
    <row r="114" s="2" customFormat="true" ht="36" customHeight="true" spans="1:11">
      <c r="A114" s="10">
        <v>113</v>
      </c>
      <c r="B114" s="13" t="s">
        <v>280</v>
      </c>
      <c r="C114" s="13" t="s">
        <v>281</v>
      </c>
      <c r="D114" s="14">
        <v>63.15</v>
      </c>
      <c r="E114" s="14">
        <v>83.46</v>
      </c>
      <c r="F114" s="20">
        <f t="shared" si="4"/>
        <v>71.274</v>
      </c>
      <c r="G114" s="10">
        <f>RANK(F114,$F$114:$F$117)</f>
        <v>1</v>
      </c>
      <c r="H114" s="13">
        <v>2</v>
      </c>
      <c r="I114" s="13" t="str">
        <f t="shared" si="8"/>
        <v>是</v>
      </c>
      <c r="J114" s="13" t="s">
        <v>271</v>
      </c>
      <c r="K114" s="13" t="s">
        <v>282</v>
      </c>
    </row>
    <row r="115" s="2" customFormat="true" ht="36" customHeight="true" spans="1:11">
      <c r="A115" s="10">
        <v>114</v>
      </c>
      <c r="B115" s="13" t="s">
        <v>283</v>
      </c>
      <c r="C115" s="13" t="s">
        <v>284</v>
      </c>
      <c r="D115" s="14">
        <v>63.2</v>
      </c>
      <c r="E115" s="14">
        <v>79.14</v>
      </c>
      <c r="F115" s="20">
        <f t="shared" si="4"/>
        <v>69.576</v>
      </c>
      <c r="G115" s="10">
        <f>RANK(F115,$F$114:$F$117)</f>
        <v>2</v>
      </c>
      <c r="H115" s="13">
        <v>2</v>
      </c>
      <c r="I115" s="13" t="str">
        <f t="shared" si="8"/>
        <v>是</v>
      </c>
      <c r="J115" s="13" t="s">
        <v>271</v>
      </c>
      <c r="K115" s="13" t="s">
        <v>282</v>
      </c>
    </row>
    <row r="116" s="2" customFormat="true" ht="36" customHeight="true" spans="1:11">
      <c r="A116" s="10">
        <v>115</v>
      </c>
      <c r="B116" s="13" t="s">
        <v>285</v>
      </c>
      <c r="C116" s="13" t="s">
        <v>286</v>
      </c>
      <c r="D116" s="14">
        <v>63.45</v>
      </c>
      <c r="E116" s="14">
        <v>78.02</v>
      </c>
      <c r="F116" s="20">
        <f t="shared" si="4"/>
        <v>69.278</v>
      </c>
      <c r="G116" s="10">
        <f>RANK(F116,$F$114:$F$117)</f>
        <v>3</v>
      </c>
      <c r="H116" s="13">
        <v>2</v>
      </c>
      <c r="I116" s="13" t="str">
        <f t="shared" si="8"/>
        <v>否</v>
      </c>
      <c r="J116" s="13" t="s">
        <v>271</v>
      </c>
      <c r="K116" s="13" t="s">
        <v>282</v>
      </c>
    </row>
    <row r="117" s="2" customFormat="true" ht="36" customHeight="true" spans="1:11">
      <c r="A117" s="10">
        <v>116</v>
      </c>
      <c r="B117" s="13" t="s">
        <v>287</v>
      </c>
      <c r="C117" s="13" t="s">
        <v>288</v>
      </c>
      <c r="D117" s="14">
        <v>61.25</v>
      </c>
      <c r="E117" s="14">
        <v>78.92</v>
      </c>
      <c r="F117" s="20">
        <f t="shared" si="4"/>
        <v>68.318</v>
      </c>
      <c r="G117" s="10">
        <f>RANK(F117,$F$114:$F$117)</f>
        <v>4</v>
      </c>
      <c r="H117" s="13">
        <v>2</v>
      </c>
      <c r="I117" s="13" t="str">
        <f t="shared" si="8"/>
        <v>否</v>
      </c>
      <c r="J117" s="13" t="s">
        <v>271</v>
      </c>
      <c r="K117" s="13" t="s">
        <v>282</v>
      </c>
    </row>
    <row r="118" s="2" customFormat="true" ht="36" customHeight="true" spans="1:11">
      <c r="A118" s="10">
        <v>117</v>
      </c>
      <c r="B118" s="13" t="s">
        <v>289</v>
      </c>
      <c r="C118" s="13" t="s">
        <v>290</v>
      </c>
      <c r="D118" s="14">
        <v>60.45</v>
      </c>
      <c r="E118" s="14">
        <v>79.36</v>
      </c>
      <c r="F118" s="20">
        <f t="shared" si="4"/>
        <v>68.014</v>
      </c>
      <c r="G118" s="10">
        <f>RANK(F118,$F$118:$F$119)</f>
        <v>1</v>
      </c>
      <c r="H118" s="13">
        <v>1</v>
      </c>
      <c r="I118" s="13" t="str">
        <f t="shared" si="8"/>
        <v>是</v>
      </c>
      <c r="J118" s="13" t="s">
        <v>271</v>
      </c>
      <c r="K118" s="13" t="s">
        <v>156</v>
      </c>
    </row>
    <row r="119" s="2" customFormat="true" ht="36" customHeight="true" spans="1:11">
      <c r="A119" s="10">
        <v>118</v>
      </c>
      <c r="B119" s="13" t="s">
        <v>291</v>
      </c>
      <c r="C119" s="13" t="s">
        <v>292</v>
      </c>
      <c r="D119" s="14">
        <v>61</v>
      </c>
      <c r="E119" s="14">
        <v>71.74</v>
      </c>
      <c r="F119" s="20">
        <f t="shared" si="4"/>
        <v>65.296</v>
      </c>
      <c r="G119" s="10">
        <f>RANK(F119,$F$118:$F$119)</f>
        <v>2</v>
      </c>
      <c r="H119" s="13">
        <v>1</v>
      </c>
      <c r="I119" s="13" t="str">
        <f t="shared" si="8"/>
        <v>否</v>
      </c>
      <c r="J119" s="13" t="s">
        <v>271</v>
      </c>
      <c r="K119" s="13" t="s">
        <v>156</v>
      </c>
    </row>
    <row r="120" s="2" customFormat="true" ht="36" customHeight="true" spans="1:11">
      <c r="A120" s="10">
        <v>119</v>
      </c>
      <c r="B120" s="13" t="s">
        <v>293</v>
      </c>
      <c r="C120" s="13" t="s">
        <v>294</v>
      </c>
      <c r="D120" s="14">
        <v>53.8</v>
      </c>
      <c r="E120" s="14">
        <v>82.52</v>
      </c>
      <c r="F120" s="20">
        <f t="shared" si="4"/>
        <v>65.288</v>
      </c>
      <c r="G120" s="10">
        <f>RANK(F120,$F$120:$F$121)</f>
        <v>1</v>
      </c>
      <c r="H120" s="13">
        <v>1</v>
      </c>
      <c r="I120" s="13" t="str">
        <f t="shared" si="8"/>
        <v>是</v>
      </c>
      <c r="J120" s="13" t="s">
        <v>295</v>
      </c>
      <c r="K120" s="13" t="s">
        <v>116</v>
      </c>
    </row>
    <row r="121" s="2" customFormat="true" ht="36" customHeight="true" spans="1:11">
      <c r="A121" s="10">
        <v>120</v>
      </c>
      <c r="B121" s="13" t="s">
        <v>296</v>
      </c>
      <c r="C121" s="13" t="s">
        <v>297</v>
      </c>
      <c r="D121" s="14">
        <v>54.16</v>
      </c>
      <c r="E121" s="14">
        <v>81.44</v>
      </c>
      <c r="F121" s="20">
        <f t="shared" si="4"/>
        <v>65.072</v>
      </c>
      <c r="G121" s="10">
        <f>RANK(F121,$F$120:$F$121)</f>
        <v>2</v>
      </c>
      <c r="H121" s="13">
        <v>1</v>
      </c>
      <c r="I121" s="13" t="str">
        <f t="shared" si="8"/>
        <v>否</v>
      </c>
      <c r="J121" s="13" t="s">
        <v>295</v>
      </c>
      <c r="K121" s="13" t="s">
        <v>116</v>
      </c>
    </row>
    <row r="122" s="2" customFormat="true" ht="36" customHeight="true" spans="1:11">
      <c r="A122" s="10">
        <v>121</v>
      </c>
      <c r="B122" s="13" t="s">
        <v>298</v>
      </c>
      <c r="C122" s="13" t="s">
        <v>299</v>
      </c>
      <c r="D122" s="14">
        <v>56.58</v>
      </c>
      <c r="E122" s="14">
        <v>79.58</v>
      </c>
      <c r="F122" s="20">
        <f t="shared" si="4"/>
        <v>65.78</v>
      </c>
      <c r="G122" s="10">
        <v>1</v>
      </c>
      <c r="H122" s="13">
        <v>1</v>
      </c>
      <c r="I122" s="13" t="s">
        <v>189</v>
      </c>
      <c r="J122" s="13" t="s">
        <v>295</v>
      </c>
      <c r="K122" s="13" t="s">
        <v>125</v>
      </c>
    </row>
    <row r="123" s="2" customFormat="true" ht="36" customHeight="true" spans="1:11">
      <c r="A123" s="10">
        <v>122</v>
      </c>
      <c r="B123" s="13" t="s">
        <v>300</v>
      </c>
      <c r="C123" s="13" t="s">
        <v>301</v>
      </c>
      <c r="D123" s="16">
        <v>44.3</v>
      </c>
      <c r="E123" s="14">
        <v>74.2</v>
      </c>
      <c r="F123" s="20">
        <f t="shared" si="4"/>
        <v>56.26</v>
      </c>
      <c r="G123" s="10">
        <v>1</v>
      </c>
      <c r="H123" s="13">
        <v>1</v>
      </c>
      <c r="I123" s="13" t="s">
        <v>302</v>
      </c>
      <c r="J123" s="13" t="s">
        <v>295</v>
      </c>
      <c r="K123" s="13" t="s">
        <v>303</v>
      </c>
    </row>
    <row r="124" s="2" customFormat="true" ht="36" customHeight="true" spans="1:11">
      <c r="A124" s="10">
        <v>123</v>
      </c>
      <c r="B124" s="13" t="s">
        <v>304</v>
      </c>
      <c r="C124" s="13" t="s">
        <v>305</v>
      </c>
      <c r="D124" s="16">
        <v>64.2</v>
      </c>
      <c r="E124" s="14">
        <v>79.34</v>
      </c>
      <c r="F124" s="20">
        <f t="shared" si="4"/>
        <v>70.256</v>
      </c>
      <c r="G124" s="10">
        <f>RANK(F124,$F$124:$F$125)</f>
        <v>1</v>
      </c>
      <c r="H124" s="13">
        <v>1</v>
      </c>
      <c r="I124" s="13" t="str">
        <f>IF(G124&lt;=H124,"是","否")</f>
        <v>是</v>
      </c>
      <c r="J124" s="13" t="s">
        <v>295</v>
      </c>
      <c r="K124" s="13" t="s">
        <v>306</v>
      </c>
    </row>
    <row r="125" s="2" customFormat="true" ht="36" customHeight="true" spans="1:11">
      <c r="A125" s="10">
        <v>124</v>
      </c>
      <c r="B125" s="10" t="s">
        <v>307</v>
      </c>
      <c r="C125" s="13" t="s">
        <v>308</v>
      </c>
      <c r="D125" s="16">
        <v>62.8</v>
      </c>
      <c r="E125" s="14">
        <v>79.34</v>
      </c>
      <c r="F125" s="20">
        <f t="shared" si="4"/>
        <v>69.416</v>
      </c>
      <c r="G125" s="10">
        <f>RANK(F125,$F$124:$F$125)</f>
        <v>2</v>
      </c>
      <c r="H125" s="13">
        <v>1</v>
      </c>
      <c r="I125" s="13" t="str">
        <f>IF(G125&lt;=H125,"是","否")</f>
        <v>否</v>
      </c>
      <c r="J125" s="13" t="s">
        <v>295</v>
      </c>
      <c r="K125" s="13" t="s">
        <v>306</v>
      </c>
    </row>
    <row r="126" s="2" customFormat="true" ht="36" customHeight="true" spans="1:11">
      <c r="A126" s="10">
        <v>125</v>
      </c>
      <c r="B126" s="13" t="s">
        <v>309</v>
      </c>
      <c r="C126" s="13" t="s">
        <v>310</v>
      </c>
      <c r="D126" s="14">
        <v>65.5</v>
      </c>
      <c r="E126" s="14">
        <v>81.36</v>
      </c>
      <c r="F126" s="20">
        <f t="shared" si="4"/>
        <v>71.844</v>
      </c>
      <c r="G126" s="10">
        <f>RANK(F126,$F$126:$F$127)</f>
        <v>1</v>
      </c>
      <c r="H126" s="13">
        <v>1</v>
      </c>
      <c r="I126" s="13" t="str">
        <f>IF(G126&lt;=H126,"是","否")</f>
        <v>是</v>
      </c>
      <c r="J126" s="13" t="s">
        <v>295</v>
      </c>
      <c r="K126" s="13" t="s">
        <v>156</v>
      </c>
    </row>
    <row r="127" s="2" customFormat="true" ht="36" customHeight="true" spans="1:11">
      <c r="A127" s="10">
        <v>126</v>
      </c>
      <c r="B127" s="13" t="s">
        <v>311</v>
      </c>
      <c r="C127" s="13" t="s">
        <v>312</v>
      </c>
      <c r="D127" s="14">
        <v>61.2</v>
      </c>
      <c r="E127" s="14">
        <v>81.26</v>
      </c>
      <c r="F127" s="20">
        <f t="shared" si="4"/>
        <v>69.224</v>
      </c>
      <c r="G127" s="10">
        <f>RANK(F127,$F$126:$F$127)</f>
        <v>2</v>
      </c>
      <c r="H127" s="13">
        <v>1</v>
      </c>
      <c r="I127" s="13" t="str">
        <f>IF(G127&lt;=H127,"是","否")</f>
        <v>否</v>
      </c>
      <c r="J127" s="13" t="s">
        <v>295</v>
      </c>
      <c r="K127" s="13" t="s">
        <v>156</v>
      </c>
    </row>
    <row r="128" s="2" customFormat="true" ht="36" customHeight="true" spans="1:11">
      <c r="A128" s="10">
        <v>127</v>
      </c>
      <c r="B128" s="13" t="s">
        <v>313</v>
      </c>
      <c r="C128" s="13" t="s">
        <v>314</v>
      </c>
      <c r="D128" s="14">
        <v>61.76</v>
      </c>
      <c r="E128" s="14">
        <v>82.64</v>
      </c>
      <c r="F128" s="20">
        <f t="shared" si="4"/>
        <v>70.112</v>
      </c>
      <c r="G128" s="10">
        <v>1</v>
      </c>
      <c r="H128" s="13">
        <v>1</v>
      </c>
      <c r="I128" s="13" t="s">
        <v>189</v>
      </c>
      <c r="J128" s="13" t="s">
        <v>315</v>
      </c>
      <c r="K128" s="13" t="s">
        <v>107</v>
      </c>
    </row>
    <row r="129" s="2" customFormat="true" ht="36" customHeight="true" spans="1:11">
      <c r="A129" s="10">
        <v>128</v>
      </c>
      <c r="B129" s="13" t="s">
        <v>316</v>
      </c>
      <c r="C129" s="13" t="s">
        <v>317</v>
      </c>
      <c r="D129" s="14">
        <v>51.97</v>
      </c>
      <c r="E129" s="14">
        <v>82.4</v>
      </c>
      <c r="F129" s="20">
        <f t="shared" si="4"/>
        <v>64.142</v>
      </c>
      <c r="G129" s="10">
        <f>RANK(F129,$F$129:$F$130)</f>
        <v>1</v>
      </c>
      <c r="H129" s="13">
        <v>1</v>
      </c>
      <c r="I129" s="13" t="str">
        <f>IF(G129&lt;=H129,"是","否")</f>
        <v>是</v>
      </c>
      <c r="J129" s="13" t="s">
        <v>315</v>
      </c>
      <c r="K129" s="13" t="s">
        <v>116</v>
      </c>
    </row>
    <row r="130" s="2" customFormat="true" ht="36" customHeight="true" spans="1:11">
      <c r="A130" s="10">
        <v>129</v>
      </c>
      <c r="B130" s="13" t="s">
        <v>318</v>
      </c>
      <c r="C130" s="13" t="s">
        <v>319</v>
      </c>
      <c r="D130" s="14">
        <v>52.94</v>
      </c>
      <c r="E130" s="14">
        <v>78.84</v>
      </c>
      <c r="F130" s="20">
        <f t="shared" si="4"/>
        <v>63.3</v>
      </c>
      <c r="G130" s="10">
        <f>RANK(F130,$F$129:$F$130)</f>
        <v>2</v>
      </c>
      <c r="H130" s="13">
        <v>1</v>
      </c>
      <c r="I130" s="13" t="str">
        <f>IF(G130&lt;=H130,"是","否")</f>
        <v>否</v>
      </c>
      <c r="J130" s="13" t="s">
        <v>315</v>
      </c>
      <c r="K130" s="13" t="s">
        <v>116</v>
      </c>
    </row>
    <row r="131" s="2" customFormat="true" ht="36" customHeight="true" spans="1:11">
      <c r="A131" s="10">
        <v>130</v>
      </c>
      <c r="B131" s="13" t="s">
        <v>320</v>
      </c>
      <c r="C131" s="13" t="s">
        <v>321</v>
      </c>
      <c r="D131" s="14">
        <v>62.55</v>
      </c>
      <c r="E131" s="14">
        <v>80.28</v>
      </c>
      <c r="F131" s="20">
        <f t="shared" ref="F131:F194" si="9">D131*0.6+E131*0.4</f>
        <v>69.642</v>
      </c>
      <c r="G131" s="10">
        <f>RANK(F131,$F$131:$F$132)</f>
        <v>1</v>
      </c>
      <c r="H131" s="13">
        <v>1</v>
      </c>
      <c r="I131" s="13" t="str">
        <f t="shared" ref="I129:I156" si="10">IF(G131&lt;=H131,"是","否")</f>
        <v>是</v>
      </c>
      <c r="J131" s="13" t="s">
        <v>315</v>
      </c>
      <c r="K131" s="13" t="s">
        <v>306</v>
      </c>
    </row>
    <row r="132" s="2" customFormat="true" ht="36" customHeight="true" spans="1:11">
      <c r="A132" s="10">
        <v>131</v>
      </c>
      <c r="B132" s="13" t="s">
        <v>322</v>
      </c>
      <c r="C132" s="13" t="s">
        <v>323</v>
      </c>
      <c r="D132" s="14">
        <v>61.6</v>
      </c>
      <c r="E132" s="14">
        <v>80.32</v>
      </c>
      <c r="F132" s="20">
        <f t="shared" si="9"/>
        <v>69.088</v>
      </c>
      <c r="G132" s="10">
        <f>RANK(F132,$F$131:$F$132)</f>
        <v>2</v>
      </c>
      <c r="H132" s="13">
        <v>1</v>
      </c>
      <c r="I132" s="13" t="str">
        <f t="shared" si="10"/>
        <v>否</v>
      </c>
      <c r="J132" s="13" t="s">
        <v>315</v>
      </c>
      <c r="K132" s="13" t="s">
        <v>306</v>
      </c>
    </row>
    <row r="133" s="2" customFormat="true" ht="36" customHeight="true" spans="1:11">
      <c r="A133" s="10">
        <v>132</v>
      </c>
      <c r="B133" s="13" t="s">
        <v>324</v>
      </c>
      <c r="C133" s="13" t="s">
        <v>325</v>
      </c>
      <c r="D133" s="14">
        <v>56.45</v>
      </c>
      <c r="E133" s="14">
        <v>78.2</v>
      </c>
      <c r="F133" s="20">
        <f t="shared" si="9"/>
        <v>65.15</v>
      </c>
      <c r="G133" s="10">
        <f>RANK(F133,$F$133:$F$136)</f>
        <v>1</v>
      </c>
      <c r="H133" s="13">
        <v>2</v>
      </c>
      <c r="I133" s="13" t="str">
        <f t="shared" si="10"/>
        <v>是</v>
      </c>
      <c r="J133" s="13" t="s">
        <v>315</v>
      </c>
      <c r="K133" s="13" t="s">
        <v>156</v>
      </c>
    </row>
    <row r="134" s="2" customFormat="true" ht="36" customHeight="true" spans="1:11">
      <c r="A134" s="10">
        <v>133</v>
      </c>
      <c r="B134" s="13" t="s">
        <v>326</v>
      </c>
      <c r="C134" s="13" t="s">
        <v>327</v>
      </c>
      <c r="D134" s="14">
        <v>56</v>
      </c>
      <c r="E134" s="14">
        <v>78.24</v>
      </c>
      <c r="F134" s="20">
        <f t="shared" si="9"/>
        <v>64.896</v>
      </c>
      <c r="G134" s="10">
        <f>RANK(F134,$F$133:$F$136)</f>
        <v>2</v>
      </c>
      <c r="H134" s="13">
        <v>2</v>
      </c>
      <c r="I134" s="13" t="str">
        <f t="shared" si="10"/>
        <v>是</v>
      </c>
      <c r="J134" s="13" t="s">
        <v>315</v>
      </c>
      <c r="K134" s="13" t="s">
        <v>156</v>
      </c>
    </row>
    <row r="135" s="2" customFormat="true" ht="36" customHeight="true" spans="1:11">
      <c r="A135" s="10">
        <v>134</v>
      </c>
      <c r="B135" s="13" t="s">
        <v>328</v>
      </c>
      <c r="C135" s="13" t="s">
        <v>329</v>
      </c>
      <c r="D135" s="14">
        <v>54.45</v>
      </c>
      <c r="E135" s="14">
        <v>79.96</v>
      </c>
      <c r="F135" s="20">
        <f t="shared" si="9"/>
        <v>64.654</v>
      </c>
      <c r="G135" s="10">
        <f>RANK(F135,$F$133:$F$136)</f>
        <v>3</v>
      </c>
      <c r="H135" s="13">
        <v>2</v>
      </c>
      <c r="I135" s="13" t="str">
        <f t="shared" si="10"/>
        <v>否</v>
      </c>
      <c r="J135" s="13" t="s">
        <v>315</v>
      </c>
      <c r="K135" s="13" t="s">
        <v>156</v>
      </c>
    </row>
    <row r="136" s="2" customFormat="true" ht="36" customHeight="true" spans="1:11">
      <c r="A136" s="10">
        <v>135</v>
      </c>
      <c r="B136" s="11" t="s">
        <v>330</v>
      </c>
      <c r="C136" s="13" t="s">
        <v>331</v>
      </c>
      <c r="D136" s="18">
        <v>52</v>
      </c>
      <c r="E136" s="14">
        <v>79.06</v>
      </c>
      <c r="F136" s="20">
        <f t="shared" si="9"/>
        <v>62.824</v>
      </c>
      <c r="G136" s="10">
        <f>RANK(F136,$F$133:$F$136)</f>
        <v>4</v>
      </c>
      <c r="H136" s="21">
        <v>2</v>
      </c>
      <c r="I136" s="13" t="str">
        <f t="shared" si="10"/>
        <v>否</v>
      </c>
      <c r="J136" s="11" t="s">
        <v>315</v>
      </c>
      <c r="K136" s="11" t="s">
        <v>156</v>
      </c>
    </row>
    <row r="137" s="2" customFormat="true" ht="36" customHeight="true" spans="1:11">
      <c r="A137" s="10">
        <v>136</v>
      </c>
      <c r="B137" s="13" t="s">
        <v>332</v>
      </c>
      <c r="C137" s="13" t="s">
        <v>333</v>
      </c>
      <c r="D137" s="14">
        <v>57.55</v>
      </c>
      <c r="E137" s="14">
        <v>80.08</v>
      </c>
      <c r="F137" s="20">
        <f t="shared" si="9"/>
        <v>66.562</v>
      </c>
      <c r="G137" s="10">
        <f>RANK(F137,$F$137:$F$140)</f>
        <v>1</v>
      </c>
      <c r="H137" s="13">
        <v>2</v>
      </c>
      <c r="I137" s="13" t="str">
        <f t="shared" si="10"/>
        <v>是</v>
      </c>
      <c r="J137" s="13" t="s">
        <v>334</v>
      </c>
      <c r="K137" s="13" t="s">
        <v>335</v>
      </c>
    </row>
    <row r="138" s="2" customFormat="true" ht="36" customHeight="true" spans="1:11">
      <c r="A138" s="10">
        <v>137</v>
      </c>
      <c r="B138" s="13" t="s">
        <v>336</v>
      </c>
      <c r="C138" s="13" t="s">
        <v>337</v>
      </c>
      <c r="D138" s="14">
        <v>55.38</v>
      </c>
      <c r="E138" s="14">
        <v>79.38</v>
      </c>
      <c r="F138" s="20">
        <f t="shared" si="9"/>
        <v>64.98</v>
      </c>
      <c r="G138" s="10">
        <f>RANK(F138,$F$137:$F$140)</f>
        <v>2</v>
      </c>
      <c r="H138" s="13">
        <v>2</v>
      </c>
      <c r="I138" s="13" t="str">
        <f t="shared" si="10"/>
        <v>是</v>
      </c>
      <c r="J138" s="13" t="s">
        <v>334</v>
      </c>
      <c r="K138" s="13" t="s">
        <v>335</v>
      </c>
    </row>
    <row r="139" s="2" customFormat="true" ht="36" customHeight="true" spans="1:11">
      <c r="A139" s="10">
        <v>138</v>
      </c>
      <c r="B139" s="13" t="s">
        <v>338</v>
      </c>
      <c r="C139" s="13" t="s">
        <v>339</v>
      </c>
      <c r="D139" s="14">
        <v>55.85</v>
      </c>
      <c r="E139" s="14">
        <v>76.08</v>
      </c>
      <c r="F139" s="20">
        <f t="shared" si="9"/>
        <v>63.942</v>
      </c>
      <c r="G139" s="10">
        <f>RANK(F139,$F$137:$F$140)</f>
        <v>3</v>
      </c>
      <c r="H139" s="13">
        <v>2</v>
      </c>
      <c r="I139" s="13" t="str">
        <f t="shared" si="10"/>
        <v>否</v>
      </c>
      <c r="J139" s="13" t="s">
        <v>334</v>
      </c>
      <c r="K139" s="13" t="s">
        <v>335</v>
      </c>
    </row>
    <row r="140" s="2" customFormat="true" ht="36" customHeight="true" spans="1:11">
      <c r="A140" s="10">
        <v>139</v>
      </c>
      <c r="B140" s="13" t="s">
        <v>340</v>
      </c>
      <c r="C140" s="13" t="s">
        <v>341</v>
      </c>
      <c r="D140" s="14">
        <v>50.09</v>
      </c>
      <c r="E140" s="14">
        <v>79.22</v>
      </c>
      <c r="F140" s="20">
        <f t="shared" si="9"/>
        <v>61.742</v>
      </c>
      <c r="G140" s="10">
        <f>RANK(F140,$F$137:$F$140)</f>
        <v>4</v>
      </c>
      <c r="H140" s="13">
        <v>2</v>
      </c>
      <c r="I140" s="13" t="str">
        <f t="shared" si="10"/>
        <v>否</v>
      </c>
      <c r="J140" s="13" t="s">
        <v>334</v>
      </c>
      <c r="K140" s="13" t="s">
        <v>335</v>
      </c>
    </row>
    <row r="141" s="2" customFormat="true" ht="36" customHeight="true" spans="1:11">
      <c r="A141" s="10">
        <v>140</v>
      </c>
      <c r="B141" s="13" t="s">
        <v>342</v>
      </c>
      <c r="C141" s="13" t="s">
        <v>343</v>
      </c>
      <c r="D141" s="14">
        <v>62.45</v>
      </c>
      <c r="E141" s="14">
        <v>80.84</v>
      </c>
      <c r="F141" s="20">
        <f t="shared" si="9"/>
        <v>69.806</v>
      </c>
      <c r="G141" s="10">
        <f>RANK(F141,$F$141:$F$142)</f>
        <v>1</v>
      </c>
      <c r="H141" s="13">
        <v>1</v>
      </c>
      <c r="I141" s="13" t="str">
        <f t="shared" si="10"/>
        <v>是</v>
      </c>
      <c r="J141" s="13" t="s">
        <v>334</v>
      </c>
      <c r="K141" s="13" t="s">
        <v>303</v>
      </c>
    </row>
    <row r="142" s="2" customFormat="true" ht="36" customHeight="true" spans="1:11">
      <c r="A142" s="10">
        <v>141</v>
      </c>
      <c r="B142" s="13" t="s">
        <v>344</v>
      </c>
      <c r="C142" s="13" t="s">
        <v>345</v>
      </c>
      <c r="D142" s="14">
        <v>60.55</v>
      </c>
      <c r="E142" s="14">
        <v>76.4</v>
      </c>
      <c r="F142" s="20">
        <f t="shared" si="9"/>
        <v>66.89</v>
      </c>
      <c r="G142" s="10">
        <f>RANK(F142,$F$141:$F$142)</f>
        <v>2</v>
      </c>
      <c r="H142" s="13">
        <v>1</v>
      </c>
      <c r="I142" s="13" t="str">
        <f t="shared" si="10"/>
        <v>否</v>
      </c>
      <c r="J142" s="13" t="s">
        <v>334</v>
      </c>
      <c r="K142" s="13" t="s">
        <v>303</v>
      </c>
    </row>
    <row r="143" s="2" customFormat="true" ht="36" customHeight="true" spans="1:11">
      <c r="A143" s="10">
        <v>142</v>
      </c>
      <c r="B143" s="13" t="s">
        <v>346</v>
      </c>
      <c r="C143" s="13" t="s">
        <v>347</v>
      </c>
      <c r="D143" s="14">
        <v>64</v>
      </c>
      <c r="E143" s="14">
        <v>85.56</v>
      </c>
      <c r="F143" s="20">
        <f t="shared" si="9"/>
        <v>72.624</v>
      </c>
      <c r="G143" s="10">
        <f>RANK(F143,$F$143:$F$144)</f>
        <v>1</v>
      </c>
      <c r="H143" s="13">
        <v>1</v>
      </c>
      <c r="I143" s="13" t="str">
        <f t="shared" si="10"/>
        <v>是</v>
      </c>
      <c r="J143" s="13" t="s">
        <v>334</v>
      </c>
      <c r="K143" s="13" t="s">
        <v>306</v>
      </c>
    </row>
    <row r="144" s="2" customFormat="true" ht="36" customHeight="true" spans="1:11">
      <c r="A144" s="10">
        <v>143</v>
      </c>
      <c r="B144" s="13" t="s">
        <v>348</v>
      </c>
      <c r="C144" s="13" t="s">
        <v>349</v>
      </c>
      <c r="D144" s="14">
        <v>62.45</v>
      </c>
      <c r="E144" s="14">
        <v>79.06</v>
      </c>
      <c r="F144" s="20">
        <f t="shared" si="9"/>
        <v>69.094</v>
      </c>
      <c r="G144" s="10">
        <f>RANK(F144,$F$143:$F$144)</f>
        <v>2</v>
      </c>
      <c r="H144" s="13">
        <v>1</v>
      </c>
      <c r="I144" s="13" t="str">
        <f t="shared" si="10"/>
        <v>否</v>
      </c>
      <c r="J144" s="13" t="s">
        <v>334</v>
      </c>
      <c r="K144" s="13" t="s">
        <v>306</v>
      </c>
    </row>
    <row r="145" s="2" customFormat="true" ht="36" customHeight="true" spans="1:11">
      <c r="A145" s="10">
        <v>144</v>
      </c>
      <c r="B145" s="13" t="s">
        <v>350</v>
      </c>
      <c r="C145" s="13" t="s">
        <v>351</v>
      </c>
      <c r="D145" s="14">
        <v>64.53</v>
      </c>
      <c r="E145" s="14">
        <v>85.34</v>
      </c>
      <c r="F145" s="20">
        <f t="shared" si="9"/>
        <v>72.854</v>
      </c>
      <c r="G145" s="10">
        <f>RANK(F145,$F$145:$F$147)</f>
        <v>1</v>
      </c>
      <c r="H145" s="13">
        <v>2</v>
      </c>
      <c r="I145" s="13" t="str">
        <f t="shared" si="10"/>
        <v>是</v>
      </c>
      <c r="J145" s="13" t="s">
        <v>352</v>
      </c>
      <c r="K145" s="13" t="s">
        <v>107</v>
      </c>
    </row>
    <row r="146" s="2" customFormat="true" ht="36" customHeight="true" spans="1:11">
      <c r="A146" s="10">
        <v>145</v>
      </c>
      <c r="B146" s="13" t="s">
        <v>353</v>
      </c>
      <c r="C146" s="13" t="s">
        <v>354</v>
      </c>
      <c r="D146" s="14">
        <v>58.91</v>
      </c>
      <c r="E146" s="14">
        <v>81.44</v>
      </c>
      <c r="F146" s="20">
        <f t="shared" si="9"/>
        <v>67.922</v>
      </c>
      <c r="G146" s="10">
        <f>RANK(F146,$F$145:$F$147)</f>
        <v>2</v>
      </c>
      <c r="H146" s="13">
        <v>2</v>
      </c>
      <c r="I146" s="13" t="str">
        <f t="shared" si="10"/>
        <v>是</v>
      </c>
      <c r="J146" s="13" t="s">
        <v>352</v>
      </c>
      <c r="K146" s="13" t="s">
        <v>107</v>
      </c>
    </row>
    <row r="147" s="2" customFormat="true" ht="36" customHeight="true" spans="1:11">
      <c r="A147" s="10">
        <v>146</v>
      </c>
      <c r="B147" s="13" t="s">
        <v>355</v>
      </c>
      <c r="C147" s="13" t="s">
        <v>356</v>
      </c>
      <c r="D147" s="14">
        <v>51.13</v>
      </c>
      <c r="E147" s="14">
        <v>80.5</v>
      </c>
      <c r="F147" s="20">
        <f t="shared" si="9"/>
        <v>62.878</v>
      </c>
      <c r="G147" s="10">
        <f>RANK(F147,$F$145:$F$147)</f>
        <v>3</v>
      </c>
      <c r="H147" s="13">
        <v>2</v>
      </c>
      <c r="I147" s="13" t="str">
        <f t="shared" si="10"/>
        <v>否</v>
      </c>
      <c r="J147" s="13" t="s">
        <v>352</v>
      </c>
      <c r="K147" s="13" t="s">
        <v>107</v>
      </c>
    </row>
    <row r="148" s="2" customFormat="true" ht="36" customHeight="true" spans="1:11">
      <c r="A148" s="10">
        <v>147</v>
      </c>
      <c r="B148" s="13" t="s">
        <v>357</v>
      </c>
      <c r="C148" s="13" t="s">
        <v>358</v>
      </c>
      <c r="D148" s="14">
        <v>54.42</v>
      </c>
      <c r="E148" s="14">
        <v>84.98</v>
      </c>
      <c r="F148" s="20">
        <f t="shared" si="9"/>
        <v>66.644</v>
      </c>
      <c r="G148" s="10">
        <f>RANK(F148,$F$148:$F$149)</f>
        <v>1</v>
      </c>
      <c r="H148" s="13">
        <v>1</v>
      </c>
      <c r="I148" s="13" t="str">
        <f t="shared" si="10"/>
        <v>是</v>
      </c>
      <c r="J148" s="13" t="s">
        <v>352</v>
      </c>
      <c r="K148" s="13" t="s">
        <v>116</v>
      </c>
    </row>
    <row r="149" s="2" customFormat="true" ht="36" customHeight="true" spans="1:11">
      <c r="A149" s="10">
        <v>148</v>
      </c>
      <c r="B149" s="13" t="s">
        <v>359</v>
      </c>
      <c r="C149" s="13" t="s">
        <v>360</v>
      </c>
      <c r="D149" s="14">
        <v>52.28</v>
      </c>
      <c r="E149" s="14">
        <v>74.48</v>
      </c>
      <c r="F149" s="20">
        <f t="shared" si="9"/>
        <v>61.16</v>
      </c>
      <c r="G149" s="10">
        <f>RANK(F149,$F$148:$F$149)</f>
        <v>2</v>
      </c>
      <c r="H149" s="13">
        <v>1</v>
      </c>
      <c r="I149" s="13" t="str">
        <f t="shared" si="10"/>
        <v>否</v>
      </c>
      <c r="J149" s="13" t="s">
        <v>352</v>
      </c>
      <c r="K149" s="13" t="s">
        <v>116</v>
      </c>
    </row>
    <row r="150" s="2" customFormat="true" ht="36" customHeight="true" spans="1:11">
      <c r="A150" s="10">
        <v>149</v>
      </c>
      <c r="B150" s="13" t="s">
        <v>361</v>
      </c>
      <c r="C150" s="13" t="s">
        <v>362</v>
      </c>
      <c r="D150" s="14">
        <v>58.95</v>
      </c>
      <c r="E150" s="14">
        <v>80.4</v>
      </c>
      <c r="F150" s="20">
        <f t="shared" si="9"/>
        <v>67.53</v>
      </c>
      <c r="G150" s="10">
        <f>RANK(F150,$F$150:$F$151)</f>
        <v>1</v>
      </c>
      <c r="H150" s="13">
        <v>1</v>
      </c>
      <c r="I150" s="13" t="str">
        <f t="shared" si="10"/>
        <v>是</v>
      </c>
      <c r="J150" s="13" t="s">
        <v>352</v>
      </c>
      <c r="K150" s="13" t="s">
        <v>125</v>
      </c>
    </row>
    <row r="151" s="2" customFormat="true" ht="36" customHeight="true" spans="1:11">
      <c r="A151" s="10">
        <v>150</v>
      </c>
      <c r="B151" s="13" t="s">
        <v>363</v>
      </c>
      <c r="C151" s="23" t="s">
        <v>364</v>
      </c>
      <c r="D151" s="14">
        <v>57.15</v>
      </c>
      <c r="E151" s="14">
        <v>78.14</v>
      </c>
      <c r="F151" s="20">
        <f t="shared" si="9"/>
        <v>65.546</v>
      </c>
      <c r="G151" s="10">
        <f>RANK(F151,$F$150:$F$151)</f>
        <v>2</v>
      </c>
      <c r="H151" s="13">
        <v>1</v>
      </c>
      <c r="I151" s="13" t="str">
        <f t="shared" si="10"/>
        <v>否</v>
      </c>
      <c r="J151" s="13" t="s">
        <v>352</v>
      </c>
      <c r="K151" s="13" t="s">
        <v>125</v>
      </c>
    </row>
    <row r="152" s="2" customFormat="true" ht="36" customHeight="true" spans="1:11">
      <c r="A152" s="10">
        <v>151</v>
      </c>
      <c r="B152" s="13" t="s">
        <v>365</v>
      </c>
      <c r="C152" s="13" t="s">
        <v>366</v>
      </c>
      <c r="D152" s="14">
        <v>60.15</v>
      </c>
      <c r="E152" s="14">
        <v>84.2</v>
      </c>
      <c r="F152" s="20">
        <f t="shared" si="9"/>
        <v>69.77</v>
      </c>
      <c r="G152" s="10">
        <f>RANK(F152,$F$152:$F$154)</f>
        <v>1</v>
      </c>
      <c r="H152" s="13">
        <v>2</v>
      </c>
      <c r="I152" s="13" t="str">
        <f t="shared" si="10"/>
        <v>是</v>
      </c>
      <c r="J152" s="13" t="s">
        <v>352</v>
      </c>
      <c r="K152" s="13" t="s">
        <v>156</v>
      </c>
    </row>
    <row r="153" s="2" customFormat="true" ht="36" customHeight="true" spans="1:11">
      <c r="A153" s="10">
        <v>152</v>
      </c>
      <c r="B153" s="13" t="s">
        <v>367</v>
      </c>
      <c r="C153" s="13" t="s">
        <v>368</v>
      </c>
      <c r="D153" s="14">
        <v>59.2</v>
      </c>
      <c r="E153" s="14">
        <v>82</v>
      </c>
      <c r="F153" s="20">
        <f t="shared" si="9"/>
        <v>68.32</v>
      </c>
      <c r="G153" s="10">
        <f>RANK(F153,$F$152:$F$154)</f>
        <v>2</v>
      </c>
      <c r="H153" s="13">
        <v>2</v>
      </c>
      <c r="I153" s="13" t="str">
        <f t="shared" si="10"/>
        <v>是</v>
      </c>
      <c r="J153" s="13" t="s">
        <v>352</v>
      </c>
      <c r="K153" s="13" t="s">
        <v>156</v>
      </c>
    </row>
    <row r="154" s="2" customFormat="true" ht="36" customHeight="true" spans="1:11">
      <c r="A154" s="10">
        <v>153</v>
      </c>
      <c r="B154" s="13" t="s">
        <v>369</v>
      </c>
      <c r="C154" s="13" t="s">
        <v>370</v>
      </c>
      <c r="D154" s="14">
        <v>52.15</v>
      </c>
      <c r="E154" s="14">
        <v>81.18</v>
      </c>
      <c r="F154" s="20">
        <f t="shared" si="9"/>
        <v>63.762</v>
      </c>
      <c r="G154" s="10">
        <f>RANK(F154,$F$152:$F$154)</f>
        <v>3</v>
      </c>
      <c r="H154" s="13">
        <v>2</v>
      </c>
      <c r="I154" s="13" t="str">
        <f t="shared" si="10"/>
        <v>否</v>
      </c>
      <c r="J154" s="13" t="s">
        <v>352</v>
      </c>
      <c r="K154" s="13" t="s">
        <v>156</v>
      </c>
    </row>
    <row r="155" s="2" customFormat="true" ht="36" customHeight="true" spans="1:11">
      <c r="A155" s="10">
        <v>154</v>
      </c>
      <c r="B155" s="13" t="s">
        <v>371</v>
      </c>
      <c r="C155" s="13" t="s">
        <v>372</v>
      </c>
      <c r="D155" s="14">
        <v>51.91</v>
      </c>
      <c r="E155" s="14">
        <v>82.58</v>
      </c>
      <c r="F155" s="20">
        <f t="shared" si="9"/>
        <v>64.178</v>
      </c>
      <c r="G155" s="10">
        <f>RANK(F155,$F$155:$F$156)</f>
        <v>1</v>
      </c>
      <c r="H155" s="13">
        <v>1</v>
      </c>
      <c r="I155" s="13" t="str">
        <f t="shared" si="10"/>
        <v>是</v>
      </c>
      <c r="J155" s="13" t="s">
        <v>373</v>
      </c>
      <c r="K155" s="13" t="s">
        <v>107</v>
      </c>
    </row>
    <row r="156" s="2" customFormat="true" ht="36" customHeight="true" spans="1:11">
      <c r="A156" s="10">
        <v>155</v>
      </c>
      <c r="B156" s="13" t="s">
        <v>374</v>
      </c>
      <c r="C156" s="13" t="s">
        <v>375</v>
      </c>
      <c r="D156" s="14">
        <v>45.01</v>
      </c>
      <c r="E156" s="14">
        <v>80.54</v>
      </c>
      <c r="F156" s="20">
        <f t="shared" si="9"/>
        <v>59.222</v>
      </c>
      <c r="G156" s="10">
        <f>RANK(F156,$F$155:$F$156)</f>
        <v>2</v>
      </c>
      <c r="H156" s="13">
        <v>1</v>
      </c>
      <c r="I156" s="13" t="str">
        <f t="shared" si="10"/>
        <v>否</v>
      </c>
      <c r="J156" s="13" t="s">
        <v>373</v>
      </c>
      <c r="K156" s="13" t="s">
        <v>107</v>
      </c>
    </row>
    <row r="157" s="2" customFormat="true" ht="36" customHeight="true" spans="1:11">
      <c r="A157" s="10">
        <v>156</v>
      </c>
      <c r="B157" s="13" t="s">
        <v>376</v>
      </c>
      <c r="C157" s="13" t="s">
        <v>377</v>
      </c>
      <c r="D157" s="14">
        <v>54.3</v>
      </c>
      <c r="E157" s="14">
        <v>81.54</v>
      </c>
      <c r="F157" s="20">
        <f t="shared" si="9"/>
        <v>65.196</v>
      </c>
      <c r="G157" s="10">
        <v>1</v>
      </c>
      <c r="H157" s="13">
        <v>1</v>
      </c>
      <c r="I157" s="13" t="s">
        <v>189</v>
      </c>
      <c r="J157" s="13" t="s">
        <v>373</v>
      </c>
      <c r="K157" s="13" t="s">
        <v>116</v>
      </c>
    </row>
    <row r="158" s="2" customFormat="true" ht="36" customHeight="true" spans="1:11">
      <c r="A158" s="10">
        <v>157</v>
      </c>
      <c r="B158" s="13" t="s">
        <v>378</v>
      </c>
      <c r="C158" s="13" t="s">
        <v>379</v>
      </c>
      <c r="D158" s="14">
        <v>57.82</v>
      </c>
      <c r="E158" s="14">
        <v>88.02</v>
      </c>
      <c r="F158" s="20">
        <f t="shared" si="9"/>
        <v>69.9</v>
      </c>
      <c r="G158" s="10">
        <f>RANK(F158,$F$158:$F$161)</f>
        <v>1</v>
      </c>
      <c r="H158" s="13">
        <v>2</v>
      </c>
      <c r="I158" s="13" t="str">
        <f>IF(G158&lt;=H158,"是","否")</f>
        <v>是</v>
      </c>
      <c r="J158" s="13" t="s">
        <v>373</v>
      </c>
      <c r="K158" s="13" t="s">
        <v>125</v>
      </c>
    </row>
    <row r="159" s="2" customFormat="true" ht="36" customHeight="true" spans="1:11">
      <c r="A159" s="10">
        <v>158</v>
      </c>
      <c r="B159" s="13" t="s">
        <v>380</v>
      </c>
      <c r="C159" s="13" t="s">
        <v>381</v>
      </c>
      <c r="D159" s="14">
        <v>60</v>
      </c>
      <c r="E159" s="14">
        <v>83.04</v>
      </c>
      <c r="F159" s="20">
        <f t="shared" si="9"/>
        <v>69.216</v>
      </c>
      <c r="G159" s="10">
        <f>RANK(F159,$F$158:$F$161)</f>
        <v>2</v>
      </c>
      <c r="H159" s="13">
        <v>2</v>
      </c>
      <c r="I159" s="13" t="str">
        <f>IF(G159&lt;=H159,"是","否")</f>
        <v>是</v>
      </c>
      <c r="J159" s="13" t="s">
        <v>373</v>
      </c>
      <c r="K159" s="13" t="s">
        <v>125</v>
      </c>
    </row>
    <row r="160" s="2" customFormat="true" ht="36" customHeight="true" spans="1:11">
      <c r="A160" s="10">
        <v>159</v>
      </c>
      <c r="B160" s="13" t="s">
        <v>382</v>
      </c>
      <c r="C160" s="13" t="s">
        <v>383</v>
      </c>
      <c r="D160" s="14">
        <v>55.6</v>
      </c>
      <c r="E160" s="14">
        <v>81.34</v>
      </c>
      <c r="F160" s="20">
        <f t="shared" si="9"/>
        <v>65.896</v>
      </c>
      <c r="G160" s="10">
        <f>RANK(F160,$F$158:$F$161)</f>
        <v>3</v>
      </c>
      <c r="H160" s="13">
        <v>2</v>
      </c>
      <c r="I160" s="13" t="str">
        <f>IF(G160&lt;=H160,"是","否")</f>
        <v>否</v>
      </c>
      <c r="J160" s="13" t="s">
        <v>373</v>
      </c>
      <c r="K160" s="13" t="s">
        <v>125</v>
      </c>
    </row>
    <row r="161" s="2" customFormat="true" ht="36" customHeight="true" spans="1:11">
      <c r="A161" s="10">
        <v>160</v>
      </c>
      <c r="B161" s="13" t="s">
        <v>384</v>
      </c>
      <c r="C161" s="13" t="s">
        <v>385</v>
      </c>
      <c r="D161" s="14">
        <v>55.8</v>
      </c>
      <c r="E161" s="14">
        <v>80.14</v>
      </c>
      <c r="F161" s="20">
        <f t="shared" si="9"/>
        <v>65.536</v>
      </c>
      <c r="G161" s="10">
        <f>RANK(F161,$F$158:$F$161)</f>
        <v>4</v>
      </c>
      <c r="H161" s="13">
        <v>2</v>
      </c>
      <c r="I161" s="13" t="str">
        <f>IF(G161&lt;=H161,"是","否")</f>
        <v>否</v>
      </c>
      <c r="J161" s="13" t="s">
        <v>373</v>
      </c>
      <c r="K161" s="13" t="s">
        <v>125</v>
      </c>
    </row>
    <row r="162" s="2" customFormat="true" ht="36" customHeight="true" spans="1:11">
      <c r="A162" s="10">
        <v>161</v>
      </c>
      <c r="B162" s="13" t="s">
        <v>386</v>
      </c>
      <c r="C162" s="13" t="s">
        <v>387</v>
      </c>
      <c r="D162" s="14">
        <v>66.3</v>
      </c>
      <c r="E162" s="14">
        <v>82.44</v>
      </c>
      <c r="F162" s="20">
        <f t="shared" si="9"/>
        <v>72.756</v>
      </c>
      <c r="G162" s="10">
        <f>RANK(F162,$F$162:$F$165)</f>
        <v>1</v>
      </c>
      <c r="H162" s="13">
        <v>2</v>
      </c>
      <c r="I162" s="13" t="str">
        <f t="shared" ref="I158:I171" si="11">IF(G162&lt;=H162,"是","否")</f>
        <v>是</v>
      </c>
      <c r="J162" s="13" t="s">
        <v>373</v>
      </c>
      <c r="K162" s="13" t="s">
        <v>147</v>
      </c>
    </row>
    <row r="163" s="2" customFormat="true" ht="36" customHeight="true" spans="1:11">
      <c r="A163" s="10">
        <v>162</v>
      </c>
      <c r="B163" s="13" t="s">
        <v>388</v>
      </c>
      <c r="C163" s="13" t="s">
        <v>389</v>
      </c>
      <c r="D163" s="14">
        <v>64.45</v>
      </c>
      <c r="E163" s="14">
        <v>82.16</v>
      </c>
      <c r="F163" s="20">
        <f t="shared" si="9"/>
        <v>71.534</v>
      </c>
      <c r="G163" s="10">
        <f>RANK(F163,$F$162:$F$165)</f>
        <v>2</v>
      </c>
      <c r="H163" s="13">
        <v>2</v>
      </c>
      <c r="I163" s="13" t="str">
        <f t="shared" si="11"/>
        <v>是</v>
      </c>
      <c r="J163" s="13" t="s">
        <v>373</v>
      </c>
      <c r="K163" s="13" t="s">
        <v>147</v>
      </c>
    </row>
    <row r="164" s="2" customFormat="true" ht="36" customHeight="true" spans="1:11">
      <c r="A164" s="10">
        <v>163</v>
      </c>
      <c r="B164" s="13" t="s">
        <v>390</v>
      </c>
      <c r="C164" s="13" t="s">
        <v>391</v>
      </c>
      <c r="D164" s="14">
        <v>63.4</v>
      </c>
      <c r="E164" s="14">
        <v>83.38</v>
      </c>
      <c r="F164" s="20">
        <f t="shared" si="9"/>
        <v>71.392</v>
      </c>
      <c r="G164" s="10">
        <f>RANK(F164,$F$162:$F$165)</f>
        <v>3</v>
      </c>
      <c r="H164" s="13">
        <v>2</v>
      </c>
      <c r="I164" s="13" t="str">
        <f t="shared" si="11"/>
        <v>否</v>
      </c>
      <c r="J164" s="13" t="s">
        <v>373</v>
      </c>
      <c r="K164" s="13" t="s">
        <v>147</v>
      </c>
    </row>
    <row r="165" s="2" customFormat="true" ht="36" customHeight="true" spans="1:11">
      <c r="A165" s="10">
        <v>164</v>
      </c>
      <c r="B165" s="13" t="s">
        <v>392</v>
      </c>
      <c r="C165" s="13" t="s">
        <v>393</v>
      </c>
      <c r="D165" s="14">
        <v>63.15</v>
      </c>
      <c r="E165" s="14">
        <v>83.1</v>
      </c>
      <c r="F165" s="20">
        <f t="shared" si="9"/>
        <v>71.13</v>
      </c>
      <c r="G165" s="10">
        <f>RANK(F165,$F$162:$F$165)</f>
        <v>4</v>
      </c>
      <c r="H165" s="13">
        <v>2</v>
      </c>
      <c r="I165" s="13" t="str">
        <f t="shared" si="11"/>
        <v>否</v>
      </c>
      <c r="J165" s="13" t="s">
        <v>373</v>
      </c>
      <c r="K165" s="13" t="s">
        <v>147</v>
      </c>
    </row>
    <row r="166" s="2" customFormat="true" ht="36" customHeight="true" spans="1:11">
      <c r="A166" s="10">
        <v>165</v>
      </c>
      <c r="B166" s="13" t="s">
        <v>394</v>
      </c>
      <c r="C166" s="13" t="s">
        <v>395</v>
      </c>
      <c r="D166" s="14">
        <v>52.82</v>
      </c>
      <c r="E166" s="14">
        <v>81.2</v>
      </c>
      <c r="F166" s="20">
        <f t="shared" si="9"/>
        <v>64.172</v>
      </c>
      <c r="G166" s="10">
        <f>RANK(F166,$F$166:$F$167)</f>
        <v>1</v>
      </c>
      <c r="H166" s="13">
        <v>1</v>
      </c>
      <c r="I166" s="13" t="str">
        <f t="shared" si="11"/>
        <v>是</v>
      </c>
      <c r="J166" s="13" t="s">
        <v>396</v>
      </c>
      <c r="K166" s="13" t="s">
        <v>335</v>
      </c>
    </row>
    <row r="167" s="2" customFormat="true" ht="36" customHeight="true" spans="1:11">
      <c r="A167" s="10">
        <v>166</v>
      </c>
      <c r="B167" s="13" t="s">
        <v>397</v>
      </c>
      <c r="C167" s="13" t="s">
        <v>398</v>
      </c>
      <c r="D167" s="14">
        <v>42.4</v>
      </c>
      <c r="E167" s="14">
        <v>75.28</v>
      </c>
      <c r="F167" s="20">
        <f t="shared" si="9"/>
        <v>55.552</v>
      </c>
      <c r="G167" s="10">
        <f>RANK(F167,$F$166:$F$167)</f>
        <v>2</v>
      </c>
      <c r="H167" s="13">
        <v>1</v>
      </c>
      <c r="I167" s="13" t="str">
        <f t="shared" si="11"/>
        <v>否</v>
      </c>
      <c r="J167" s="13" t="s">
        <v>396</v>
      </c>
      <c r="K167" s="13" t="s">
        <v>335</v>
      </c>
    </row>
    <row r="168" s="2" customFormat="true" ht="36" customHeight="true" spans="1:11">
      <c r="A168" s="10">
        <v>167</v>
      </c>
      <c r="B168" s="13" t="s">
        <v>399</v>
      </c>
      <c r="C168" s="13" t="s">
        <v>400</v>
      </c>
      <c r="D168" s="16">
        <v>65.65</v>
      </c>
      <c r="E168" s="14">
        <v>84.82</v>
      </c>
      <c r="F168" s="20">
        <f t="shared" si="9"/>
        <v>73.318</v>
      </c>
      <c r="G168" s="10">
        <f>RANK(F168,$F$168:$F$169)</f>
        <v>1</v>
      </c>
      <c r="H168" s="10">
        <v>1</v>
      </c>
      <c r="I168" s="13" t="str">
        <f t="shared" si="11"/>
        <v>是</v>
      </c>
      <c r="J168" s="13" t="s">
        <v>401</v>
      </c>
      <c r="K168" s="13" t="s">
        <v>402</v>
      </c>
    </row>
    <row r="169" s="2" customFormat="true" ht="36" customHeight="true" spans="1:11">
      <c r="A169" s="10">
        <v>168</v>
      </c>
      <c r="B169" s="13" t="s">
        <v>403</v>
      </c>
      <c r="C169" s="13" t="s">
        <v>404</v>
      </c>
      <c r="D169" s="16">
        <v>62.5</v>
      </c>
      <c r="E169" s="14">
        <v>84.88</v>
      </c>
      <c r="F169" s="20">
        <f t="shared" si="9"/>
        <v>71.452</v>
      </c>
      <c r="G169" s="10">
        <f>RANK(F169,$F$168:$F$169)</f>
        <v>2</v>
      </c>
      <c r="H169" s="10">
        <v>1</v>
      </c>
      <c r="I169" s="13" t="str">
        <f t="shared" si="11"/>
        <v>否</v>
      </c>
      <c r="J169" s="13" t="s">
        <v>401</v>
      </c>
      <c r="K169" s="13" t="s">
        <v>402</v>
      </c>
    </row>
    <row r="170" s="2" customFormat="true" ht="36" customHeight="true" spans="1:11">
      <c r="A170" s="10">
        <v>169</v>
      </c>
      <c r="B170" s="13" t="s">
        <v>405</v>
      </c>
      <c r="C170" s="13" t="s">
        <v>406</v>
      </c>
      <c r="D170" s="16">
        <v>53.41</v>
      </c>
      <c r="E170" s="14">
        <v>83.06</v>
      </c>
      <c r="F170" s="20">
        <f t="shared" si="9"/>
        <v>65.27</v>
      </c>
      <c r="G170" s="10">
        <f>RANK(F170,$F$170:$F$171)</f>
        <v>1</v>
      </c>
      <c r="H170" s="10">
        <v>1</v>
      </c>
      <c r="I170" s="13" t="str">
        <f t="shared" si="11"/>
        <v>是</v>
      </c>
      <c r="J170" s="13" t="s">
        <v>401</v>
      </c>
      <c r="K170" s="13" t="s">
        <v>407</v>
      </c>
    </row>
    <row r="171" s="2" customFormat="true" ht="36" customHeight="true" spans="1:11">
      <c r="A171" s="10">
        <v>170</v>
      </c>
      <c r="B171" s="13" t="s">
        <v>408</v>
      </c>
      <c r="C171" s="13" t="s">
        <v>409</v>
      </c>
      <c r="D171" s="16">
        <v>42.28</v>
      </c>
      <c r="E171" s="14">
        <v>79.68</v>
      </c>
      <c r="F171" s="20">
        <f t="shared" si="9"/>
        <v>57.24</v>
      </c>
      <c r="G171" s="10">
        <f>RANK(F171,$F$170:$F$171)</f>
        <v>2</v>
      </c>
      <c r="H171" s="10">
        <v>1</v>
      </c>
      <c r="I171" s="13" t="str">
        <f t="shared" si="11"/>
        <v>否</v>
      </c>
      <c r="J171" s="13" t="s">
        <v>401</v>
      </c>
      <c r="K171" s="13" t="s">
        <v>407</v>
      </c>
    </row>
    <row r="172" s="2" customFormat="true" ht="36" customHeight="true" spans="1:11">
      <c r="A172" s="10">
        <v>171</v>
      </c>
      <c r="B172" s="13" t="s">
        <v>410</v>
      </c>
      <c r="C172" s="13" t="s">
        <v>411</v>
      </c>
      <c r="D172" s="16">
        <v>45.61</v>
      </c>
      <c r="E172" s="14">
        <v>83.88</v>
      </c>
      <c r="F172" s="20">
        <f t="shared" si="9"/>
        <v>60.918</v>
      </c>
      <c r="G172" s="10">
        <v>1</v>
      </c>
      <c r="H172" s="10">
        <v>1</v>
      </c>
      <c r="I172" s="13" t="s">
        <v>189</v>
      </c>
      <c r="J172" s="13" t="s">
        <v>412</v>
      </c>
      <c r="K172" s="13" t="s">
        <v>407</v>
      </c>
    </row>
    <row r="173" s="2" customFormat="true" ht="36" customHeight="true" spans="1:11">
      <c r="A173" s="10">
        <v>172</v>
      </c>
      <c r="B173" s="13" t="s">
        <v>413</v>
      </c>
      <c r="C173" s="13" t="s">
        <v>414</v>
      </c>
      <c r="D173" s="16">
        <v>67.65</v>
      </c>
      <c r="E173" s="14">
        <v>84.24</v>
      </c>
      <c r="F173" s="20">
        <f t="shared" si="9"/>
        <v>74.286</v>
      </c>
      <c r="G173" s="10">
        <f>RANK(F173,$F$173:$F$174)</f>
        <v>1</v>
      </c>
      <c r="H173" s="10">
        <v>1</v>
      </c>
      <c r="I173" s="13" t="str">
        <f t="shared" ref="I173:I182" si="12">IF(G173&lt;=H173,"是","否")</f>
        <v>是</v>
      </c>
      <c r="J173" s="13" t="s">
        <v>415</v>
      </c>
      <c r="K173" s="13" t="s">
        <v>147</v>
      </c>
    </row>
    <row r="174" s="2" customFormat="true" ht="36" customHeight="true" spans="1:11">
      <c r="A174" s="10">
        <v>173</v>
      </c>
      <c r="B174" s="13" t="s">
        <v>416</v>
      </c>
      <c r="C174" s="13" t="s">
        <v>417</v>
      </c>
      <c r="D174" s="16">
        <v>63.55</v>
      </c>
      <c r="E174" s="14">
        <v>82.52</v>
      </c>
      <c r="F174" s="20">
        <f t="shared" si="9"/>
        <v>71.138</v>
      </c>
      <c r="G174" s="10">
        <f>RANK(F174,$F$173:$F$174)</f>
        <v>2</v>
      </c>
      <c r="H174" s="10">
        <v>1</v>
      </c>
      <c r="I174" s="13" t="str">
        <f t="shared" si="12"/>
        <v>否</v>
      </c>
      <c r="J174" s="13" t="s">
        <v>415</v>
      </c>
      <c r="K174" s="13" t="s">
        <v>147</v>
      </c>
    </row>
    <row r="175" s="2" customFormat="true" ht="36" customHeight="true" spans="1:11">
      <c r="A175" s="10">
        <v>174</v>
      </c>
      <c r="B175" s="13" t="s">
        <v>418</v>
      </c>
      <c r="C175" s="13" t="s">
        <v>419</v>
      </c>
      <c r="D175" s="16">
        <v>61.43</v>
      </c>
      <c r="E175" s="14">
        <v>84.04</v>
      </c>
      <c r="F175" s="20">
        <f t="shared" si="9"/>
        <v>70.474</v>
      </c>
      <c r="G175" s="10">
        <f>RANK(F175,$F$175:$F$178)</f>
        <v>1</v>
      </c>
      <c r="H175" s="10">
        <v>2</v>
      </c>
      <c r="I175" s="13" t="str">
        <f t="shared" si="12"/>
        <v>是</v>
      </c>
      <c r="J175" s="13" t="s">
        <v>415</v>
      </c>
      <c r="K175" s="13" t="s">
        <v>420</v>
      </c>
    </row>
    <row r="176" s="2" customFormat="true" ht="36" customHeight="true" spans="1:11">
      <c r="A176" s="10">
        <v>175</v>
      </c>
      <c r="B176" s="13" t="s">
        <v>421</v>
      </c>
      <c r="C176" s="13" t="s">
        <v>422</v>
      </c>
      <c r="D176" s="16">
        <v>59.74</v>
      </c>
      <c r="E176" s="14">
        <v>85.66</v>
      </c>
      <c r="F176" s="20">
        <f t="shared" si="9"/>
        <v>70.108</v>
      </c>
      <c r="G176" s="10">
        <f>RANK(F176,$F$175:$F$178)</f>
        <v>2</v>
      </c>
      <c r="H176" s="10">
        <v>2</v>
      </c>
      <c r="I176" s="13" t="str">
        <f t="shared" si="12"/>
        <v>是</v>
      </c>
      <c r="J176" s="13" t="s">
        <v>415</v>
      </c>
      <c r="K176" s="13" t="s">
        <v>420</v>
      </c>
    </row>
    <row r="177" s="2" customFormat="true" ht="36" customHeight="true" spans="1:11">
      <c r="A177" s="10">
        <v>176</v>
      </c>
      <c r="B177" s="13" t="s">
        <v>423</v>
      </c>
      <c r="C177" s="13" t="s">
        <v>424</v>
      </c>
      <c r="D177" s="16">
        <v>59.28</v>
      </c>
      <c r="E177" s="14">
        <v>83.68</v>
      </c>
      <c r="F177" s="20">
        <f t="shared" si="9"/>
        <v>69.04</v>
      </c>
      <c r="G177" s="10">
        <f>RANK(F177,$F$175:$F$178)</f>
        <v>3</v>
      </c>
      <c r="H177" s="10">
        <v>2</v>
      </c>
      <c r="I177" s="13" t="str">
        <f t="shared" si="12"/>
        <v>否</v>
      </c>
      <c r="J177" s="13" t="s">
        <v>415</v>
      </c>
      <c r="K177" s="13" t="s">
        <v>420</v>
      </c>
    </row>
    <row r="178" s="2" customFormat="true" ht="36" customHeight="true" spans="1:11">
      <c r="A178" s="10">
        <v>177</v>
      </c>
      <c r="B178" s="13" t="s">
        <v>425</v>
      </c>
      <c r="C178" s="13" t="s">
        <v>426</v>
      </c>
      <c r="D178" s="16">
        <v>60.18</v>
      </c>
      <c r="E178" s="14">
        <v>82.3</v>
      </c>
      <c r="F178" s="20">
        <f t="shared" si="9"/>
        <v>69.028</v>
      </c>
      <c r="G178" s="10">
        <f>RANK(F178,$F$175:$F$178)</f>
        <v>4</v>
      </c>
      <c r="H178" s="10">
        <v>2</v>
      </c>
      <c r="I178" s="13" t="str">
        <f t="shared" si="12"/>
        <v>否</v>
      </c>
      <c r="J178" s="13" t="s">
        <v>415</v>
      </c>
      <c r="K178" s="13" t="s">
        <v>420</v>
      </c>
    </row>
    <row r="179" s="2" customFormat="true" ht="36" customHeight="true" spans="1:11">
      <c r="A179" s="10">
        <v>178</v>
      </c>
      <c r="B179" s="13" t="s">
        <v>427</v>
      </c>
      <c r="C179" s="13" t="s">
        <v>428</v>
      </c>
      <c r="D179" s="16">
        <v>64.85</v>
      </c>
      <c r="E179" s="14">
        <v>83.82</v>
      </c>
      <c r="F179" s="20">
        <f t="shared" si="9"/>
        <v>72.438</v>
      </c>
      <c r="G179" s="10">
        <f>RANK(F179,$F$179:$F$182)</f>
        <v>1</v>
      </c>
      <c r="H179" s="10">
        <v>2</v>
      </c>
      <c r="I179" s="13" t="str">
        <f t="shared" si="12"/>
        <v>是</v>
      </c>
      <c r="J179" s="13" t="s">
        <v>415</v>
      </c>
      <c r="K179" s="13" t="s">
        <v>429</v>
      </c>
    </row>
    <row r="180" s="2" customFormat="true" ht="36" customHeight="true" spans="1:11">
      <c r="A180" s="10">
        <v>179</v>
      </c>
      <c r="B180" s="13" t="s">
        <v>430</v>
      </c>
      <c r="C180" s="13" t="s">
        <v>431</v>
      </c>
      <c r="D180" s="16">
        <v>57.26</v>
      </c>
      <c r="E180" s="14">
        <v>83.44</v>
      </c>
      <c r="F180" s="20">
        <f t="shared" si="9"/>
        <v>67.732</v>
      </c>
      <c r="G180" s="10">
        <f>RANK(F180,$F$179:$F$182)</f>
        <v>2</v>
      </c>
      <c r="H180" s="10">
        <v>2</v>
      </c>
      <c r="I180" s="13" t="str">
        <f t="shared" si="12"/>
        <v>是</v>
      </c>
      <c r="J180" s="13" t="s">
        <v>415</v>
      </c>
      <c r="K180" s="13" t="s">
        <v>429</v>
      </c>
    </row>
    <row r="181" s="2" customFormat="true" ht="36" customHeight="true" spans="1:11">
      <c r="A181" s="10">
        <v>180</v>
      </c>
      <c r="B181" s="13" t="s">
        <v>432</v>
      </c>
      <c r="C181" s="13" t="s">
        <v>433</v>
      </c>
      <c r="D181" s="16">
        <v>56.4</v>
      </c>
      <c r="E181" s="14">
        <v>84.2</v>
      </c>
      <c r="F181" s="20">
        <f t="shared" si="9"/>
        <v>67.52</v>
      </c>
      <c r="G181" s="10">
        <f>RANK(F181,$F$179:$F$182)</f>
        <v>3</v>
      </c>
      <c r="H181" s="10">
        <v>2</v>
      </c>
      <c r="I181" s="13" t="str">
        <f t="shared" si="12"/>
        <v>否</v>
      </c>
      <c r="J181" s="13" t="s">
        <v>415</v>
      </c>
      <c r="K181" s="13" t="s">
        <v>429</v>
      </c>
    </row>
    <row r="182" s="2" customFormat="true" ht="36" customHeight="true" spans="1:11">
      <c r="A182" s="10">
        <v>181</v>
      </c>
      <c r="B182" s="13" t="s">
        <v>434</v>
      </c>
      <c r="C182" s="13" t="s">
        <v>435</v>
      </c>
      <c r="D182" s="16">
        <v>58.53</v>
      </c>
      <c r="E182" s="14">
        <v>80.28</v>
      </c>
      <c r="F182" s="20">
        <f t="shared" si="9"/>
        <v>67.23</v>
      </c>
      <c r="G182" s="10">
        <f>RANK(F182,$F$179:$F$182)</f>
        <v>4</v>
      </c>
      <c r="H182" s="10">
        <v>2</v>
      </c>
      <c r="I182" s="13" t="str">
        <f t="shared" si="12"/>
        <v>否</v>
      </c>
      <c r="J182" s="13" t="s">
        <v>415</v>
      </c>
      <c r="K182" s="13" t="s">
        <v>429</v>
      </c>
    </row>
    <row r="183" s="2" customFormat="true" ht="36" customHeight="true" spans="1:11">
      <c r="A183" s="10">
        <v>182</v>
      </c>
      <c r="B183" s="10" t="s">
        <v>436</v>
      </c>
      <c r="C183" s="13" t="s">
        <v>437</v>
      </c>
      <c r="D183" s="16">
        <v>55.22</v>
      </c>
      <c r="E183" s="14">
        <v>80.56</v>
      </c>
      <c r="F183" s="20">
        <f t="shared" si="9"/>
        <v>65.356</v>
      </c>
      <c r="G183" s="10">
        <v>1</v>
      </c>
      <c r="H183" s="10">
        <v>1</v>
      </c>
      <c r="I183" s="13" t="s">
        <v>302</v>
      </c>
      <c r="J183" s="13" t="s">
        <v>438</v>
      </c>
      <c r="K183" s="13" t="s">
        <v>439</v>
      </c>
    </row>
    <row r="184" s="2" customFormat="true" ht="36" customHeight="true" spans="1:11">
      <c r="A184" s="10">
        <v>183</v>
      </c>
      <c r="B184" s="10" t="s">
        <v>440</v>
      </c>
      <c r="C184" s="13" t="s">
        <v>441</v>
      </c>
      <c r="D184" s="16">
        <v>59.16</v>
      </c>
      <c r="E184" s="14">
        <v>89.08</v>
      </c>
      <c r="F184" s="20">
        <f t="shared" si="9"/>
        <v>71.128</v>
      </c>
      <c r="G184" s="10">
        <f>RANK(F184,$F$184:$F$185)</f>
        <v>1</v>
      </c>
      <c r="H184" s="10">
        <v>1</v>
      </c>
      <c r="I184" s="13" t="str">
        <f t="shared" ref="I184:I220" si="13">IF(G184&lt;=H184,"是","否")</f>
        <v>是</v>
      </c>
      <c r="J184" s="13" t="s">
        <v>438</v>
      </c>
      <c r="K184" s="13" t="s">
        <v>442</v>
      </c>
    </row>
    <row r="185" s="2" customFormat="true" ht="36" customHeight="true" spans="1:11">
      <c r="A185" s="10">
        <v>184</v>
      </c>
      <c r="B185" s="10" t="s">
        <v>187</v>
      </c>
      <c r="C185" s="13" t="s">
        <v>443</v>
      </c>
      <c r="D185" s="16">
        <v>56.72</v>
      </c>
      <c r="E185" s="14">
        <v>82.2</v>
      </c>
      <c r="F185" s="20">
        <f t="shared" si="9"/>
        <v>66.912</v>
      </c>
      <c r="G185" s="10">
        <f>RANK(F185,$F$184:$F$185)</f>
        <v>2</v>
      </c>
      <c r="H185" s="10">
        <v>1</v>
      </c>
      <c r="I185" s="13" t="str">
        <f t="shared" si="13"/>
        <v>否</v>
      </c>
      <c r="J185" s="13" t="s">
        <v>438</v>
      </c>
      <c r="K185" s="13" t="s">
        <v>442</v>
      </c>
    </row>
    <row r="186" s="2" customFormat="true" ht="36" customHeight="true" spans="1:11">
      <c r="A186" s="10">
        <v>185</v>
      </c>
      <c r="B186" s="10" t="s">
        <v>444</v>
      </c>
      <c r="C186" s="13" t="s">
        <v>445</v>
      </c>
      <c r="D186" s="16">
        <v>46.43</v>
      </c>
      <c r="E186" s="14">
        <v>82.02</v>
      </c>
      <c r="F186" s="20">
        <f t="shared" si="9"/>
        <v>60.666</v>
      </c>
      <c r="G186" s="10">
        <f>RANK(F186,$F$186:$F$187)</f>
        <v>1</v>
      </c>
      <c r="H186" s="10">
        <v>1</v>
      </c>
      <c r="I186" s="13" t="str">
        <f t="shared" si="13"/>
        <v>是</v>
      </c>
      <c r="J186" s="13" t="s">
        <v>438</v>
      </c>
      <c r="K186" s="13" t="s">
        <v>420</v>
      </c>
    </row>
    <row r="187" s="2" customFormat="true" ht="36" customHeight="true" spans="1:11">
      <c r="A187" s="10">
        <v>186</v>
      </c>
      <c r="B187" s="10" t="s">
        <v>446</v>
      </c>
      <c r="C187" s="13" t="s">
        <v>447</v>
      </c>
      <c r="D187" s="16">
        <v>44.57</v>
      </c>
      <c r="E187" s="14">
        <v>79.32</v>
      </c>
      <c r="F187" s="20">
        <f t="shared" si="9"/>
        <v>58.47</v>
      </c>
      <c r="G187" s="10">
        <f>RANK(F187,$F$186:$F$187)</f>
        <v>2</v>
      </c>
      <c r="H187" s="10">
        <v>1</v>
      </c>
      <c r="I187" s="13" t="str">
        <f t="shared" si="13"/>
        <v>否</v>
      </c>
      <c r="J187" s="13" t="s">
        <v>438</v>
      </c>
      <c r="K187" s="13" t="s">
        <v>420</v>
      </c>
    </row>
    <row r="188" s="2" customFormat="true" ht="36" customHeight="true" spans="1:11">
      <c r="A188" s="10">
        <v>187</v>
      </c>
      <c r="B188" s="10" t="s">
        <v>448</v>
      </c>
      <c r="C188" s="13" t="s">
        <v>449</v>
      </c>
      <c r="D188" s="16">
        <v>56.83</v>
      </c>
      <c r="E188" s="14">
        <v>81.88</v>
      </c>
      <c r="F188" s="20">
        <f t="shared" si="9"/>
        <v>66.85</v>
      </c>
      <c r="G188" s="10">
        <f>RANK(F188,$F$188:$F$189)</f>
        <v>1</v>
      </c>
      <c r="H188" s="10">
        <v>1</v>
      </c>
      <c r="I188" s="13" t="str">
        <f t="shared" si="13"/>
        <v>是</v>
      </c>
      <c r="J188" s="13" t="s">
        <v>438</v>
      </c>
      <c r="K188" s="13" t="s">
        <v>429</v>
      </c>
    </row>
    <row r="189" s="2" customFormat="true" ht="36" customHeight="true" spans="1:11">
      <c r="A189" s="10">
        <v>188</v>
      </c>
      <c r="B189" s="10" t="s">
        <v>450</v>
      </c>
      <c r="C189" s="13" t="s">
        <v>451</v>
      </c>
      <c r="D189" s="16">
        <v>49.52</v>
      </c>
      <c r="E189" s="14">
        <v>82.36</v>
      </c>
      <c r="F189" s="20">
        <f t="shared" si="9"/>
        <v>62.656</v>
      </c>
      <c r="G189" s="10">
        <f>RANK(F189,$F$188:$F$189)</f>
        <v>2</v>
      </c>
      <c r="H189" s="10">
        <v>1</v>
      </c>
      <c r="I189" s="13" t="str">
        <f t="shared" si="13"/>
        <v>否</v>
      </c>
      <c r="J189" s="13" t="s">
        <v>438</v>
      </c>
      <c r="K189" s="13" t="s">
        <v>429</v>
      </c>
    </row>
    <row r="190" s="2" customFormat="true" ht="36" customHeight="true" spans="1:11">
      <c r="A190" s="10">
        <v>189</v>
      </c>
      <c r="B190" s="10" t="s">
        <v>452</v>
      </c>
      <c r="C190" s="13" t="s">
        <v>453</v>
      </c>
      <c r="D190" s="16">
        <v>59.75</v>
      </c>
      <c r="E190" s="14">
        <v>83.18</v>
      </c>
      <c r="F190" s="20">
        <f t="shared" si="9"/>
        <v>69.122</v>
      </c>
      <c r="G190" s="10">
        <f>RANK(F190,$F$190:$F$191)</f>
        <v>1</v>
      </c>
      <c r="H190" s="10">
        <v>1</v>
      </c>
      <c r="I190" s="13" t="str">
        <f t="shared" si="13"/>
        <v>是</v>
      </c>
      <c r="J190" s="13" t="s">
        <v>438</v>
      </c>
      <c r="K190" s="13" t="s">
        <v>147</v>
      </c>
    </row>
    <row r="191" s="2" customFormat="true" ht="36" customHeight="true" spans="1:11">
      <c r="A191" s="10">
        <v>190</v>
      </c>
      <c r="B191" s="10" t="s">
        <v>454</v>
      </c>
      <c r="C191" s="23" t="s">
        <v>455</v>
      </c>
      <c r="D191" s="16">
        <v>57.7</v>
      </c>
      <c r="E191" s="14">
        <v>82.42</v>
      </c>
      <c r="F191" s="20">
        <f t="shared" si="9"/>
        <v>67.588</v>
      </c>
      <c r="G191" s="10">
        <f>RANK(F191,$F$190:$F$191)</f>
        <v>2</v>
      </c>
      <c r="H191" s="10">
        <v>1</v>
      </c>
      <c r="I191" s="13" t="str">
        <f t="shared" si="13"/>
        <v>否</v>
      </c>
      <c r="J191" s="13" t="s">
        <v>438</v>
      </c>
      <c r="K191" s="13" t="s">
        <v>147</v>
      </c>
    </row>
    <row r="192" s="2" customFormat="true" ht="36" customHeight="true" spans="1:11">
      <c r="A192" s="10">
        <v>191</v>
      </c>
      <c r="B192" s="10" t="s">
        <v>456</v>
      </c>
      <c r="C192" s="13" t="s">
        <v>457</v>
      </c>
      <c r="D192" s="16">
        <v>64.65</v>
      </c>
      <c r="E192" s="16">
        <v>84.94</v>
      </c>
      <c r="F192" s="20">
        <f t="shared" si="9"/>
        <v>72.766</v>
      </c>
      <c r="G192" s="13">
        <f>RANK(F192,$F$192:$F$193)</f>
        <v>1</v>
      </c>
      <c r="H192" s="10">
        <v>1</v>
      </c>
      <c r="I192" s="10" t="str">
        <f t="shared" si="13"/>
        <v>是</v>
      </c>
      <c r="J192" s="13" t="s">
        <v>458</v>
      </c>
      <c r="K192" s="13" t="s">
        <v>402</v>
      </c>
    </row>
    <row r="193" s="2" customFormat="true" ht="36" customHeight="true" spans="1:11">
      <c r="A193" s="10">
        <v>192</v>
      </c>
      <c r="B193" s="10" t="s">
        <v>459</v>
      </c>
      <c r="C193" s="13" t="s">
        <v>460</v>
      </c>
      <c r="D193" s="16">
        <v>64.35</v>
      </c>
      <c r="E193" s="16">
        <v>81.98</v>
      </c>
      <c r="F193" s="20">
        <f t="shared" si="9"/>
        <v>71.402</v>
      </c>
      <c r="G193" s="13">
        <f>RANK(F193,$F$192:$F$193)</f>
        <v>2</v>
      </c>
      <c r="H193" s="10">
        <v>1</v>
      </c>
      <c r="I193" s="10" t="str">
        <f t="shared" si="13"/>
        <v>否</v>
      </c>
      <c r="J193" s="13" t="s">
        <v>458</v>
      </c>
      <c r="K193" s="13" t="s">
        <v>402</v>
      </c>
    </row>
    <row r="194" s="2" customFormat="true" ht="36" customHeight="true" spans="1:11">
      <c r="A194" s="10">
        <v>193</v>
      </c>
      <c r="B194" s="10" t="s">
        <v>461</v>
      </c>
      <c r="C194" s="13" t="s">
        <v>462</v>
      </c>
      <c r="D194" s="16">
        <v>60.18</v>
      </c>
      <c r="E194" s="16">
        <v>81.76</v>
      </c>
      <c r="F194" s="20">
        <f t="shared" si="9"/>
        <v>68.812</v>
      </c>
      <c r="G194" s="13">
        <f>RANK(F194,$F$194:$F$195)</f>
        <v>1</v>
      </c>
      <c r="H194" s="10">
        <v>1</v>
      </c>
      <c r="I194" s="10" t="str">
        <f t="shared" si="13"/>
        <v>是</v>
      </c>
      <c r="J194" s="13" t="s">
        <v>458</v>
      </c>
      <c r="K194" s="13" t="s">
        <v>420</v>
      </c>
    </row>
    <row r="195" s="2" customFormat="true" ht="36" customHeight="true" spans="1:11">
      <c r="A195" s="10">
        <v>194</v>
      </c>
      <c r="B195" s="10" t="s">
        <v>463</v>
      </c>
      <c r="C195" s="13" t="s">
        <v>464</v>
      </c>
      <c r="D195" s="16">
        <v>50.14</v>
      </c>
      <c r="E195" s="16">
        <v>78.64</v>
      </c>
      <c r="F195" s="20">
        <f t="shared" ref="F195:F258" si="14">D195*0.6+E195*0.4</f>
        <v>61.54</v>
      </c>
      <c r="G195" s="13">
        <f>RANK(F195,$F$194:$F$195)</f>
        <v>2</v>
      </c>
      <c r="H195" s="10">
        <v>1</v>
      </c>
      <c r="I195" s="10" t="str">
        <f t="shared" si="13"/>
        <v>否</v>
      </c>
      <c r="J195" s="13" t="s">
        <v>458</v>
      </c>
      <c r="K195" s="13" t="s">
        <v>420</v>
      </c>
    </row>
    <row r="196" s="2" customFormat="true" ht="36" customHeight="true" spans="1:11">
      <c r="A196" s="10">
        <v>195</v>
      </c>
      <c r="B196" s="10" t="s">
        <v>465</v>
      </c>
      <c r="C196" s="13" t="s">
        <v>466</v>
      </c>
      <c r="D196" s="16">
        <v>60.29</v>
      </c>
      <c r="E196" s="16">
        <v>83.7</v>
      </c>
      <c r="F196" s="20">
        <f t="shared" si="14"/>
        <v>69.654</v>
      </c>
      <c r="G196" s="13">
        <f>RANK(F196,$F$196:$F$197)</f>
        <v>1</v>
      </c>
      <c r="H196" s="10">
        <v>1</v>
      </c>
      <c r="I196" s="10" t="str">
        <f t="shared" si="13"/>
        <v>是</v>
      </c>
      <c r="J196" s="13" t="s">
        <v>458</v>
      </c>
      <c r="K196" s="13" t="s">
        <v>429</v>
      </c>
    </row>
    <row r="197" s="2" customFormat="true" ht="36" customHeight="true" spans="1:11">
      <c r="A197" s="10">
        <v>196</v>
      </c>
      <c r="B197" s="10" t="s">
        <v>467</v>
      </c>
      <c r="C197" s="13" t="s">
        <v>468</v>
      </c>
      <c r="D197" s="16">
        <v>53.85</v>
      </c>
      <c r="E197" s="16">
        <v>78.48</v>
      </c>
      <c r="F197" s="20">
        <f t="shared" si="14"/>
        <v>63.702</v>
      </c>
      <c r="G197" s="13">
        <f>RANK(F197,$F$196:$F$197)</f>
        <v>2</v>
      </c>
      <c r="H197" s="10">
        <v>1</v>
      </c>
      <c r="I197" s="10" t="str">
        <f t="shared" si="13"/>
        <v>否</v>
      </c>
      <c r="J197" s="13" t="s">
        <v>458</v>
      </c>
      <c r="K197" s="13" t="s">
        <v>429</v>
      </c>
    </row>
    <row r="198" s="2" customFormat="true" ht="36" customHeight="true" spans="1:11">
      <c r="A198" s="10">
        <v>197</v>
      </c>
      <c r="B198" s="10" t="s">
        <v>469</v>
      </c>
      <c r="C198" s="13" t="s">
        <v>470</v>
      </c>
      <c r="D198" s="16">
        <v>65.4</v>
      </c>
      <c r="E198" s="16">
        <v>82.2</v>
      </c>
      <c r="F198" s="20">
        <f t="shared" si="14"/>
        <v>72.12</v>
      </c>
      <c r="G198" s="13">
        <f>RANK(F198,$F$198:$F$199)</f>
        <v>1</v>
      </c>
      <c r="H198" s="10">
        <v>1</v>
      </c>
      <c r="I198" s="10" t="str">
        <f t="shared" si="13"/>
        <v>是</v>
      </c>
      <c r="J198" s="13" t="s">
        <v>471</v>
      </c>
      <c r="K198" s="13" t="s">
        <v>472</v>
      </c>
    </row>
    <row r="199" s="2" customFormat="true" ht="36" customHeight="true" spans="1:11">
      <c r="A199" s="10">
        <v>198</v>
      </c>
      <c r="B199" s="10" t="s">
        <v>473</v>
      </c>
      <c r="C199" s="13" t="s">
        <v>474</v>
      </c>
      <c r="D199" s="16">
        <v>60.4</v>
      </c>
      <c r="E199" s="16" t="s">
        <v>39</v>
      </c>
      <c r="F199" s="20">
        <f>D199*0.6+0*0.4</f>
        <v>36.24</v>
      </c>
      <c r="G199" s="13">
        <f>RANK(F199,$F$198:$F$199)</f>
        <v>2</v>
      </c>
      <c r="H199" s="10">
        <v>1</v>
      </c>
      <c r="I199" s="10" t="str">
        <f t="shared" si="13"/>
        <v>否</v>
      </c>
      <c r="J199" s="13" t="s">
        <v>471</v>
      </c>
      <c r="K199" s="13" t="s">
        <v>472</v>
      </c>
    </row>
    <row r="200" s="2" customFormat="true" ht="36" customHeight="true" spans="1:11">
      <c r="A200" s="10">
        <v>199</v>
      </c>
      <c r="B200" s="10" t="s">
        <v>475</v>
      </c>
      <c r="C200" s="13" t="s">
        <v>476</v>
      </c>
      <c r="D200" s="16">
        <v>65.1</v>
      </c>
      <c r="E200" s="16">
        <v>76.96</v>
      </c>
      <c r="F200" s="20">
        <f t="shared" si="14"/>
        <v>69.844</v>
      </c>
      <c r="G200" s="13">
        <f>RANK(F200,$F$200:$F$201)</f>
        <v>1</v>
      </c>
      <c r="H200" s="10">
        <v>1</v>
      </c>
      <c r="I200" s="10" t="str">
        <f t="shared" si="13"/>
        <v>是</v>
      </c>
      <c r="J200" s="13" t="s">
        <v>471</v>
      </c>
      <c r="K200" s="13" t="s">
        <v>477</v>
      </c>
    </row>
    <row r="201" s="2" customFormat="true" ht="36" customHeight="true" spans="1:11">
      <c r="A201" s="10">
        <v>200</v>
      </c>
      <c r="B201" s="10" t="s">
        <v>478</v>
      </c>
      <c r="C201" s="13" t="s">
        <v>479</v>
      </c>
      <c r="D201" s="16">
        <v>60.2</v>
      </c>
      <c r="E201" s="16">
        <v>80.34</v>
      </c>
      <c r="F201" s="20">
        <f t="shared" si="14"/>
        <v>68.256</v>
      </c>
      <c r="G201" s="13">
        <f>RANK(F201,$F$200:$F$201)</f>
        <v>2</v>
      </c>
      <c r="H201" s="10">
        <v>1</v>
      </c>
      <c r="I201" s="10" t="str">
        <f t="shared" si="13"/>
        <v>否</v>
      </c>
      <c r="J201" s="13" t="s">
        <v>471</v>
      </c>
      <c r="K201" s="13" t="s">
        <v>477</v>
      </c>
    </row>
    <row r="202" s="2" customFormat="true" ht="36" customHeight="true" spans="1:11">
      <c r="A202" s="10">
        <v>201</v>
      </c>
      <c r="B202" s="10" t="s">
        <v>480</v>
      </c>
      <c r="C202" s="13" t="s">
        <v>481</v>
      </c>
      <c r="D202" s="16">
        <v>52.43</v>
      </c>
      <c r="E202" s="16">
        <v>85.6</v>
      </c>
      <c r="F202" s="20">
        <f t="shared" si="14"/>
        <v>65.698</v>
      </c>
      <c r="G202" s="13">
        <f>RANK(F202,$F$202:$F$203)</f>
        <v>1</v>
      </c>
      <c r="H202" s="10">
        <v>1</v>
      </c>
      <c r="I202" s="10" t="str">
        <f t="shared" si="13"/>
        <v>是</v>
      </c>
      <c r="J202" s="13" t="s">
        <v>471</v>
      </c>
      <c r="K202" s="13" t="s">
        <v>442</v>
      </c>
    </row>
    <row r="203" s="2" customFormat="true" ht="36" customHeight="true" spans="1:11">
      <c r="A203" s="10">
        <v>202</v>
      </c>
      <c r="B203" s="10" t="s">
        <v>482</v>
      </c>
      <c r="C203" s="13" t="s">
        <v>483</v>
      </c>
      <c r="D203" s="16">
        <v>55.92</v>
      </c>
      <c r="E203" s="16">
        <v>76.84</v>
      </c>
      <c r="F203" s="20">
        <f t="shared" si="14"/>
        <v>64.288</v>
      </c>
      <c r="G203" s="13">
        <f>RANK(F203,$F$202:$F$203)</f>
        <v>2</v>
      </c>
      <c r="H203" s="10">
        <v>1</v>
      </c>
      <c r="I203" s="10" t="str">
        <f t="shared" si="13"/>
        <v>否</v>
      </c>
      <c r="J203" s="13" t="s">
        <v>471</v>
      </c>
      <c r="K203" s="13" t="s">
        <v>442</v>
      </c>
    </row>
    <row r="204" s="2" customFormat="true" ht="36" customHeight="true" spans="1:11">
      <c r="A204" s="10">
        <v>203</v>
      </c>
      <c r="B204" s="10" t="s">
        <v>484</v>
      </c>
      <c r="C204" s="13" t="s">
        <v>485</v>
      </c>
      <c r="D204" s="16">
        <v>58.73</v>
      </c>
      <c r="E204" s="16">
        <v>80.86</v>
      </c>
      <c r="F204" s="20">
        <f t="shared" si="14"/>
        <v>67.582</v>
      </c>
      <c r="G204" s="13">
        <f>RANK(F204,$F$204:$F$205)</f>
        <v>1</v>
      </c>
      <c r="H204" s="10">
        <v>1</v>
      </c>
      <c r="I204" s="10" t="str">
        <f t="shared" si="13"/>
        <v>是</v>
      </c>
      <c r="J204" s="13" t="s">
        <v>471</v>
      </c>
      <c r="K204" s="13" t="s">
        <v>429</v>
      </c>
    </row>
    <row r="205" s="2" customFormat="true" ht="36" customHeight="true" spans="1:11">
      <c r="A205" s="10">
        <v>204</v>
      </c>
      <c r="B205" s="10" t="s">
        <v>486</v>
      </c>
      <c r="C205" s="13" t="s">
        <v>487</v>
      </c>
      <c r="D205" s="16">
        <v>45.23</v>
      </c>
      <c r="E205" s="16">
        <v>78.82</v>
      </c>
      <c r="F205" s="20">
        <f t="shared" si="14"/>
        <v>58.666</v>
      </c>
      <c r="G205" s="13">
        <f>RANK(F205,$F$204:$F$205)</f>
        <v>2</v>
      </c>
      <c r="H205" s="10">
        <v>1</v>
      </c>
      <c r="I205" s="10" t="str">
        <f t="shared" si="13"/>
        <v>否</v>
      </c>
      <c r="J205" s="13" t="s">
        <v>471</v>
      </c>
      <c r="K205" s="13" t="s">
        <v>429</v>
      </c>
    </row>
    <row r="206" s="2" customFormat="true" ht="36" customHeight="true" spans="1:11">
      <c r="A206" s="10">
        <v>205</v>
      </c>
      <c r="B206" s="10" t="s">
        <v>488</v>
      </c>
      <c r="C206" s="13" t="s">
        <v>489</v>
      </c>
      <c r="D206" s="16">
        <v>62.65</v>
      </c>
      <c r="E206" s="16">
        <v>82.66</v>
      </c>
      <c r="F206" s="20">
        <f t="shared" si="14"/>
        <v>70.654</v>
      </c>
      <c r="G206" s="13">
        <f>RANK(F206,$F$206:$F$207)</f>
        <v>1</v>
      </c>
      <c r="H206" s="10">
        <v>1</v>
      </c>
      <c r="I206" s="10" t="str">
        <f t="shared" si="13"/>
        <v>是</v>
      </c>
      <c r="J206" s="13" t="s">
        <v>490</v>
      </c>
      <c r="K206" s="13" t="s">
        <v>402</v>
      </c>
    </row>
    <row r="207" s="2" customFormat="true" ht="36" customHeight="true" spans="1:11">
      <c r="A207" s="10">
        <v>206</v>
      </c>
      <c r="B207" s="10" t="s">
        <v>491</v>
      </c>
      <c r="C207" s="13" t="s">
        <v>492</v>
      </c>
      <c r="D207" s="16">
        <v>63.45</v>
      </c>
      <c r="E207" s="16">
        <v>78.26</v>
      </c>
      <c r="F207" s="20">
        <f t="shared" si="14"/>
        <v>69.374</v>
      </c>
      <c r="G207" s="13">
        <f>RANK(F207,$F$206:$F$207)</f>
        <v>2</v>
      </c>
      <c r="H207" s="10">
        <v>1</v>
      </c>
      <c r="I207" s="10" t="str">
        <f t="shared" si="13"/>
        <v>否</v>
      </c>
      <c r="J207" s="13" t="s">
        <v>490</v>
      </c>
      <c r="K207" s="13" t="s">
        <v>402</v>
      </c>
    </row>
    <row r="208" s="2" customFormat="true" ht="36" customHeight="true" spans="1:11">
      <c r="A208" s="10">
        <v>207</v>
      </c>
      <c r="B208" s="10" t="s">
        <v>493</v>
      </c>
      <c r="C208" s="13" t="s">
        <v>494</v>
      </c>
      <c r="D208" s="16">
        <v>53.87</v>
      </c>
      <c r="E208" s="16">
        <v>82.82</v>
      </c>
      <c r="F208" s="20">
        <f t="shared" si="14"/>
        <v>65.45</v>
      </c>
      <c r="G208" s="13">
        <f>RANK(F208,$F$208:$F$210)</f>
        <v>1</v>
      </c>
      <c r="H208" s="10">
        <v>2</v>
      </c>
      <c r="I208" s="10" t="str">
        <f t="shared" si="13"/>
        <v>是</v>
      </c>
      <c r="J208" s="13" t="s">
        <v>490</v>
      </c>
      <c r="K208" s="13" t="s">
        <v>420</v>
      </c>
    </row>
    <row r="209" s="2" customFormat="true" ht="36" customHeight="true" spans="1:11">
      <c r="A209" s="10">
        <v>208</v>
      </c>
      <c r="B209" s="10" t="s">
        <v>495</v>
      </c>
      <c r="C209" s="13" t="s">
        <v>496</v>
      </c>
      <c r="D209" s="16">
        <v>54.33</v>
      </c>
      <c r="E209" s="16">
        <v>79.88</v>
      </c>
      <c r="F209" s="20">
        <f t="shared" si="14"/>
        <v>64.55</v>
      </c>
      <c r="G209" s="13">
        <f>RANK(F209,$F$208:$F$210)</f>
        <v>2</v>
      </c>
      <c r="H209" s="10">
        <v>2</v>
      </c>
      <c r="I209" s="10" t="str">
        <f t="shared" si="13"/>
        <v>是</v>
      </c>
      <c r="J209" s="13" t="s">
        <v>490</v>
      </c>
      <c r="K209" s="13" t="s">
        <v>420</v>
      </c>
    </row>
    <row r="210" s="2" customFormat="true" ht="36" customHeight="true" spans="1:11">
      <c r="A210" s="10">
        <v>209</v>
      </c>
      <c r="B210" s="10" t="s">
        <v>497</v>
      </c>
      <c r="C210" s="13" t="s">
        <v>498</v>
      </c>
      <c r="D210" s="16">
        <v>52.84</v>
      </c>
      <c r="E210" s="16">
        <v>81.32</v>
      </c>
      <c r="F210" s="20">
        <f t="shared" si="14"/>
        <v>64.232</v>
      </c>
      <c r="G210" s="13">
        <f>RANK(F210,$F$208:$F$210)</f>
        <v>3</v>
      </c>
      <c r="H210" s="10">
        <v>2</v>
      </c>
      <c r="I210" s="10" t="str">
        <f t="shared" si="13"/>
        <v>否</v>
      </c>
      <c r="J210" s="13" t="s">
        <v>490</v>
      </c>
      <c r="K210" s="13" t="s">
        <v>420</v>
      </c>
    </row>
    <row r="211" s="2" customFormat="true" ht="36" customHeight="true" spans="1:11">
      <c r="A211" s="10">
        <v>210</v>
      </c>
      <c r="B211" s="10" t="s">
        <v>499</v>
      </c>
      <c r="C211" s="13" t="s">
        <v>500</v>
      </c>
      <c r="D211" s="16">
        <v>60.02</v>
      </c>
      <c r="E211" s="16">
        <v>83.8</v>
      </c>
      <c r="F211" s="20">
        <f t="shared" si="14"/>
        <v>69.532</v>
      </c>
      <c r="G211" s="13">
        <f t="shared" ref="G211:G216" si="15">RANK(F211,$F$211:$F$216)</f>
        <v>1</v>
      </c>
      <c r="H211" s="10">
        <v>3</v>
      </c>
      <c r="I211" s="10" t="str">
        <f t="shared" si="13"/>
        <v>是</v>
      </c>
      <c r="J211" s="13" t="s">
        <v>490</v>
      </c>
      <c r="K211" s="13" t="s">
        <v>429</v>
      </c>
    </row>
    <row r="212" s="2" customFormat="true" ht="36" customHeight="true" spans="1:11">
      <c r="A212" s="10">
        <v>211</v>
      </c>
      <c r="B212" s="10" t="s">
        <v>501</v>
      </c>
      <c r="C212" s="13" t="s">
        <v>502</v>
      </c>
      <c r="D212" s="16">
        <v>59.35</v>
      </c>
      <c r="E212" s="16">
        <v>82.9</v>
      </c>
      <c r="F212" s="20">
        <f t="shared" si="14"/>
        <v>68.77</v>
      </c>
      <c r="G212" s="13">
        <f t="shared" si="15"/>
        <v>2</v>
      </c>
      <c r="H212" s="10">
        <v>3</v>
      </c>
      <c r="I212" s="10" t="str">
        <f t="shared" si="13"/>
        <v>是</v>
      </c>
      <c r="J212" s="13" t="s">
        <v>490</v>
      </c>
      <c r="K212" s="13" t="s">
        <v>429</v>
      </c>
    </row>
    <row r="213" s="2" customFormat="true" ht="36" customHeight="true" spans="1:11">
      <c r="A213" s="10">
        <v>212</v>
      </c>
      <c r="B213" s="10" t="s">
        <v>503</v>
      </c>
      <c r="C213" s="13" t="s">
        <v>504</v>
      </c>
      <c r="D213" s="16">
        <v>59.68</v>
      </c>
      <c r="E213" s="16">
        <v>81.64</v>
      </c>
      <c r="F213" s="20">
        <f t="shared" si="14"/>
        <v>68.464</v>
      </c>
      <c r="G213" s="13">
        <f t="shared" si="15"/>
        <v>3</v>
      </c>
      <c r="H213" s="10">
        <v>3</v>
      </c>
      <c r="I213" s="10" t="str">
        <f t="shared" si="13"/>
        <v>是</v>
      </c>
      <c r="J213" s="13" t="s">
        <v>490</v>
      </c>
      <c r="K213" s="13" t="s">
        <v>429</v>
      </c>
    </row>
    <row r="214" s="2" customFormat="true" ht="36" customHeight="true" spans="1:11">
      <c r="A214" s="10">
        <v>213</v>
      </c>
      <c r="B214" s="10" t="s">
        <v>505</v>
      </c>
      <c r="C214" s="13" t="s">
        <v>506</v>
      </c>
      <c r="D214" s="16">
        <v>53.68</v>
      </c>
      <c r="E214" s="16">
        <v>80.08</v>
      </c>
      <c r="F214" s="20">
        <f t="shared" si="14"/>
        <v>64.24</v>
      </c>
      <c r="G214" s="13">
        <f t="shared" si="15"/>
        <v>4</v>
      </c>
      <c r="H214" s="10">
        <v>3</v>
      </c>
      <c r="I214" s="10" t="str">
        <f t="shared" si="13"/>
        <v>否</v>
      </c>
      <c r="J214" s="13" t="s">
        <v>490</v>
      </c>
      <c r="K214" s="13" t="s">
        <v>429</v>
      </c>
    </row>
    <row r="215" s="2" customFormat="true" ht="36" customHeight="true" spans="1:11">
      <c r="A215" s="10">
        <v>214</v>
      </c>
      <c r="B215" s="10" t="s">
        <v>507</v>
      </c>
      <c r="C215" s="13" t="s">
        <v>508</v>
      </c>
      <c r="D215" s="16">
        <v>54</v>
      </c>
      <c r="E215" s="16">
        <v>77.38</v>
      </c>
      <c r="F215" s="20">
        <f t="shared" si="14"/>
        <v>63.352</v>
      </c>
      <c r="G215" s="13">
        <f t="shared" si="15"/>
        <v>5</v>
      </c>
      <c r="H215" s="10">
        <v>3</v>
      </c>
      <c r="I215" s="10" t="str">
        <f t="shared" si="13"/>
        <v>否</v>
      </c>
      <c r="J215" s="13" t="s">
        <v>490</v>
      </c>
      <c r="K215" s="13" t="s">
        <v>429</v>
      </c>
    </row>
    <row r="216" s="2" customFormat="true" ht="36" customHeight="true" spans="1:11">
      <c r="A216" s="10">
        <v>215</v>
      </c>
      <c r="B216" s="10" t="s">
        <v>509</v>
      </c>
      <c r="C216" s="13" t="s">
        <v>510</v>
      </c>
      <c r="D216" s="16">
        <v>56</v>
      </c>
      <c r="E216" s="16" t="s">
        <v>39</v>
      </c>
      <c r="F216" s="20">
        <f>D216*0.6+0*0.4</f>
        <v>33.6</v>
      </c>
      <c r="G216" s="13">
        <f t="shared" si="15"/>
        <v>6</v>
      </c>
      <c r="H216" s="10">
        <v>3</v>
      </c>
      <c r="I216" s="10" t="str">
        <f t="shared" si="13"/>
        <v>否</v>
      </c>
      <c r="J216" s="13" t="s">
        <v>490</v>
      </c>
      <c r="K216" s="13" t="s">
        <v>429</v>
      </c>
    </row>
    <row r="217" s="2" customFormat="true" ht="36" customHeight="true" spans="1:11">
      <c r="A217" s="10">
        <v>216</v>
      </c>
      <c r="B217" s="10" t="s">
        <v>511</v>
      </c>
      <c r="C217" s="13" t="s">
        <v>512</v>
      </c>
      <c r="D217" s="16">
        <v>59.45</v>
      </c>
      <c r="E217" s="16">
        <v>82.3</v>
      </c>
      <c r="F217" s="20">
        <f t="shared" si="14"/>
        <v>68.59</v>
      </c>
      <c r="G217" s="13">
        <f>RANK(F217,$F$217:$F$218)</f>
        <v>1</v>
      </c>
      <c r="H217" s="10">
        <v>1</v>
      </c>
      <c r="I217" s="10" t="str">
        <f t="shared" si="13"/>
        <v>是</v>
      </c>
      <c r="J217" s="13" t="s">
        <v>513</v>
      </c>
      <c r="K217" s="13" t="s">
        <v>147</v>
      </c>
    </row>
    <row r="218" s="2" customFormat="true" ht="36" customHeight="true" spans="1:11">
      <c r="A218" s="10">
        <v>217</v>
      </c>
      <c r="B218" s="10" t="s">
        <v>514</v>
      </c>
      <c r="C218" s="13" t="s">
        <v>515</v>
      </c>
      <c r="D218" s="16">
        <v>56.15</v>
      </c>
      <c r="E218" s="16">
        <v>81.66</v>
      </c>
      <c r="F218" s="20">
        <f t="shared" si="14"/>
        <v>66.354</v>
      </c>
      <c r="G218" s="13">
        <f>RANK(F218,$F$217:$F$218)</f>
        <v>2</v>
      </c>
      <c r="H218" s="10">
        <v>1</v>
      </c>
      <c r="I218" s="10" t="str">
        <f t="shared" si="13"/>
        <v>否</v>
      </c>
      <c r="J218" s="13" t="s">
        <v>513</v>
      </c>
      <c r="K218" s="13" t="s">
        <v>147</v>
      </c>
    </row>
    <row r="219" s="2" customFormat="true" ht="36" customHeight="true" spans="1:11">
      <c r="A219" s="10">
        <v>218</v>
      </c>
      <c r="B219" s="10" t="s">
        <v>516</v>
      </c>
      <c r="C219" s="13" t="s">
        <v>517</v>
      </c>
      <c r="D219" s="16">
        <v>61.45</v>
      </c>
      <c r="E219" s="16">
        <v>79.62</v>
      </c>
      <c r="F219" s="20">
        <f t="shared" si="14"/>
        <v>68.718</v>
      </c>
      <c r="G219" s="13">
        <f>RANK(F219,$F$219:$F$220)</f>
        <v>1</v>
      </c>
      <c r="H219" s="10">
        <v>1</v>
      </c>
      <c r="I219" s="10" t="str">
        <f t="shared" si="13"/>
        <v>是</v>
      </c>
      <c r="J219" s="13" t="s">
        <v>518</v>
      </c>
      <c r="K219" s="13" t="s">
        <v>147</v>
      </c>
    </row>
    <row r="220" s="2" customFormat="true" ht="36" customHeight="true" spans="1:11">
      <c r="A220" s="10">
        <v>219</v>
      </c>
      <c r="B220" s="10" t="s">
        <v>519</v>
      </c>
      <c r="C220" s="13" t="s">
        <v>520</v>
      </c>
      <c r="D220" s="16">
        <v>61.65</v>
      </c>
      <c r="E220" s="16">
        <v>78.74</v>
      </c>
      <c r="F220" s="20">
        <f t="shared" si="14"/>
        <v>68.486</v>
      </c>
      <c r="G220" s="13">
        <f>RANK(F220,$F$219:$F$220)</f>
        <v>2</v>
      </c>
      <c r="H220" s="10">
        <v>1</v>
      </c>
      <c r="I220" s="10" t="str">
        <f t="shared" si="13"/>
        <v>否</v>
      </c>
      <c r="J220" s="13" t="s">
        <v>518</v>
      </c>
      <c r="K220" s="13" t="s">
        <v>147</v>
      </c>
    </row>
    <row r="221" s="2" customFormat="true" ht="36" customHeight="true" spans="1:11">
      <c r="A221" s="10">
        <v>220</v>
      </c>
      <c r="B221" s="10" t="s">
        <v>521</v>
      </c>
      <c r="C221" s="13" t="s">
        <v>522</v>
      </c>
      <c r="D221" s="16">
        <v>58</v>
      </c>
      <c r="E221" s="16">
        <v>81.92</v>
      </c>
      <c r="F221" s="20">
        <f t="shared" si="14"/>
        <v>67.568</v>
      </c>
      <c r="G221" s="13">
        <v>1</v>
      </c>
      <c r="H221" s="10">
        <v>1</v>
      </c>
      <c r="I221" s="10" t="s">
        <v>189</v>
      </c>
      <c r="J221" s="13" t="s">
        <v>518</v>
      </c>
      <c r="K221" s="13" t="s">
        <v>407</v>
      </c>
    </row>
    <row r="222" s="2" customFormat="true" ht="36" customHeight="true" spans="1:11">
      <c r="A222" s="10">
        <v>221</v>
      </c>
      <c r="B222" s="10" t="s">
        <v>523</v>
      </c>
      <c r="C222" s="13" t="s">
        <v>524</v>
      </c>
      <c r="D222" s="16">
        <v>65.52</v>
      </c>
      <c r="E222" s="16">
        <v>80.28</v>
      </c>
      <c r="F222" s="20">
        <f t="shared" si="14"/>
        <v>71.424</v>
      </c>
      <c r="G222" s="13">
        <f>RANK(F222,$F$222:$F$225)</f>
        <v>1</v>
      </c>
      <c r="H222" s="10">
        <v>2</v>
      </c>
      <c r="I222" s="10" t="str">
        <f t="shared" ref="I222:I247" si="16">IF(G222&lt;=H222,"是","否")</f>
        <v>是</v>
      </c>
      <c r="J222" s="13" t="s">
        <v>525</v>
      </c>
      <c r="K222" s="13" t="s">
        <v>407</v>
      </c>
    </row>
    <row r="223" s="2" customFormat="true" ht="36" customHeight="true" spans="1:11">
      <c r="A223" s="10">
        <v>222</v>
      </c>
      <c r="B223" s="10" t="s">
        <v>526</v>
      </c>
      <c r="C223" s="13" t="s">
        <v>527</v>
      </c>
      <c r="D223" s="16">
        <v>61.39</v>
      </c>
      <c r="E223" s="16">
        <v>84.38</v>
      </c>
      <c r="F223" s="20">
        <f t="shared" si="14"/>
        <v>70.586</v>
      </c>
      <c r="G223" s="13">
        <f>RANK(F223,$F$222:$F$225)</f>
        <v>2</v>
      </c>
      <c r="H223" s="10">
        <v>2</v>
      </c>
      <c r="I223" s="10" t="str">
        <f t="shared" si="16"/>
        <v>是</v>
      </c>
      <c r="J223" s="13" t="s">
        <v>525</v>
      </c>
      <c r="K223" s="13" t="s">
        <v>407</v>
      </c>
    </row>
    <row r="224" s="2" customFormat="true" ht="36" customHeight="true" spans="1:11">
      <c r="A224" s="10">
        <v>223</v>
      </c>
      <c r="B224" s="10" t="s">
        <v>528</v>
      </c>
      <c r="C224" s="13" t="s">
        <v>529</v>
      </c>
      <c r="D224" s="16">
        <v>56.16</v>
      </c>
      <c r="E224" s="16">
        <v>75.52</v>
      </c>
      <c r="F224" s="20">
        <f t="shared" si="14"/>
        <v>63.904</v>
      </c>
      <c r="G224" s="13">
        <f>RANK(F224,$F$222:$F$225)</f>
        <v>3</v>
      </c>
      <c r="H224" s="10">
        <v>2</v>
      </c>
      <c r="I224" s="10" t="str">
        <f t="shared" si="16"/>
        <v>否</v>
      </c>
      <c r="J224" s="13" t="s">
        <v>525</v>
      </c>
      <c r="K224" s="13" t="s">
        <v>407</v>
      </c>
    </row>
    <row r="225" s="2" customFormat="true" ht="36" customHeight="true" spans="1:11">
      <c r="A225" s="10">
        <v>224</v>
      </c>
      <c r="B225" s="10" t="s">
        <v>530</v>
      </c>
      <c r="C225" s="13" t="s">
        <v>531</v>
      </c>
      <c r="D225" s="16">
        <v>53.04</v>
      </c>
      <c r="E225" s="16">
        <v>76.98</v>
      </c>
      <c r="F225" s="20">
        <f t="shared" si="14"/>
        <v>62.616</v>
      </c>
      <c r="G225" s="13">
        <f>RANK(F225,$F$222:$F$225)</f>
        <v>4</v>
      </c>
      <c r="H225" s="10">
        <v>2</v>
      </c>
      <c r="I225" s="10" t="str">
        <f t="shared" si="16"/>
        <v>否</v>
      </c>
      <c r="J225" s="13" t="s">
        <v>525</v>
      </c>
      <c r="K225" s="13" t="s">
        <v>407</v>
      </c>
    </row>
    <row r="226" s="2" customFormat="true" ht="36" customHeight="true" spans="1:11">
      <c r="A226" s="10">
        <v>225</v>
      </c>
      <c r="B226" s="10" t="s">
        <v>532</v>
      </c>
      <c r="C226" s="13" t="s">
        <v>533</v>
      </c>
      <c r="D226" s="16">
        <v>71.15</v>
      </c>
      <c r="E226" s="16">
        <v>78.32</v>
      </c>
      <c r="F226" s="20">
        <f t="shared" si="14"/>
        <v>74.018</v>
      </c>
      <c r="G226" s="13">
        <f>RANK(F226,$F$226:$F$227)</f>
        <v>1</v>
      </c>
      <c r="H226" s="10">
        <v>1</v>
      </c>
      <c r="I226" s="10" t="str">
        <f t="shared" si="16"/>
        <v>是</v>
      </c>
      <c r="J226" s="13" t="s">
        <v>525</v>
      </c>
      <c r="K226" s="13" t="s">
        <v>534</v>
      </c>
    </row>
    <row r="227" s="2" customFormat="true" ht="36" customHeight="true" spans="1:11">
      <c r="A227" s="10">
        <v>226</v>
      </c>
      <c r="B227" s="10" t="s">
        <v>535</v>
      </c>
      <c r="C227" s="13" t="s">
        <v>536</v>
      </c>
      <c r="D227" s="16">
        <v>68.15</v>
      </c>
      <c r="E227" s="16">
        <v>79.38</v>
      </c>
      <c r="F227" s="20">
        <f t="shared" si="14"/>
        <v>72.642</v>
      </c>
      <c r="G227" s="13">
        <f>RANK(F227,$F$226:$F$227)</f>
        <v>2</v>
      </c>
      <c r="H227" s="10">
        <v>1</v>
      </c>
      <c r="I227" s="10" t="str">
        <f t="shared" si="16"/>
        <v>否</v>
      </c>
      <c r="J227" s="13" t="s">
        <v>525</v>
      </c>
      <c r="K227" s="13" t="s">
        <v>534</v>
      </c>
    </row>
    <row r="228" s="2" customFormat="true" ht="36" customHeight="true" spans="1:11">
      <c r="A228" s="10">
        <v>227</v>
      </c>
      <c r="B228" s="10" t="s">
        <v>537</v>
      </c>
      <c r="C228" s="13" t="s">
        <v>538</v>
      </c>
      <c r="D228" s="16">
        <v>63.9</v>
      </c>
      <c r="E228" s="16">
        <v>84.82</v>
      </c>
      <c r="F228" s="20">
        <f t="shared" si="14"/>
        <v>72.268</v>
      </c>
      <c r="G228" s="13">
        <f>RANK(F228,$F$228:$F$229)</f>
        <v>1</v>
      </c>
      <c r="H228" s="10">
        <v>1</v>
      </c>
      <c r="I228" s="10" t="str">
        <f t="shared" si="16"/>
        <v>是</v>
      </c>
      <c r="J228" s="13" t="s">
        <v>525</v>
      </c>
      <c r="K228" s="13" t="s">
        <v>539</v>
      </c>
    </row>
    <row r="229" s="2" customFormat="true" ht="36" customHeight="true" spans="1:11">
      <c r="A229" s="10">
        <v>228</v>
      </c>
      <c r="B229" s="10" t="s">
        <v>540</v>
      </c>
      <c r="C229" s="13" t="s">
        <v>541</v>
      </c>
      <c r="D229" s="16">
        <v>62.45</v>
      </c>
      <c r="E229" s="16">
        <v>86.38</v>
      </c>
      <c r="F229" s="20">
        <f t="shared" si="14"/>
        <v>72.022</v>
      </c>
      <c r="G229" s="13">
        <f>RANK(F229,$F$228:$F$229)</f>
        <v>2</v>
      </c>
      <c r="H229" s="10">
        <v>1</v>
      </c>
      <c r="I229" s="10" t="str">
        <f t="shared" si="16"/>
        <v>否</v>
      </c>
      <c r="J229" s="13" t="s">
        <v>525</v>
      </c>
      <c r="K229" s="13" t="s">
        <v>539</v>
      </c>
    </row>
    <row r="230" s="2" customFormat="true" ht="36" customHeight="true" spans="1:11">
      <c r="A230" s="10">
        <v>229</v>
      </c>
      <c r="B230" s="10" t="s">
        <v>542</v>
      </c>
      <c r="C230" s="13" t="s">
        <v>543</v>
      </c>
      <c r="D230" s="16">
        <v>68.1</v>
      </c>
      <c r="E230" s="16">
        <v>81.66</v>
      </c>
      <c r="F230" s="20">
        <f t="shared" si="14"/>
        <v>73.524</v>
      </c>
      <c r="G230" s="13">
        <f>RANK(F230,$F$230:$F$231)</f>
        <v>1</v>
      </c>
      <c r="H230" s="10">
        <v>1</v>
      </c>
      <c r="I230" s="10" t="str">
        <f t="shared" si="16"/>
        <v>是</v>
      </c>
      <c r="J230" s="13" t="s">
        <v>544</v>
      </c>
      <c r="K230" s="13" t="s">
        <v>402</v>
      </c>
    </row>
    <row r="231" s="2" customFormat="true" ht="36" customHeight="true" spans="1:11">
      <c r="A231" s="10">
        <v>230</v>
      </c>
      <c r="B231" s="10" t="s">
        <v>545</v>
      </c>
      <c r="C231" s="23" t="s">
        <v>546</v>
      </c>
      <c r="D231" s="16">
        <v>61.65</v>
      </c>
      <c r="E231" s="16">
        <v>82.1</v>
      </c>
      <c r="F231" s="20">
        <f t="shared" si="14"/>
        <v>69.83</v>
      </c>
      <c r="G231" s="13">
        <f>RANK(F231,$F$230:$F$231)</f>
        <v>2</v>
      </c>
      <c r="H231" s="10">
        <v>1</v>
      </c>
      <c r="I231" s="10" t="str">
        <f t="shared" si="16"/>
        <v>否</v>
      </c>
      <c r="J231" s="13" t="s">
        <v>544</v>
      </c>
      <c r="K231" s="13" t="s">
        <v>402</v>
      </c>
    </row>
    <row r="232" s="2" customFormat="true" ht="36" customHeight="true" spans="1:11">
      <c r="A232" s="10">
        <v>231</v>
      </c>
      <c r="B232" s="10" t="s">
        <v>547</v>
      </c>
      <c r="C232" s="13" t="s">
        <v>548</v>
      </c>
      <c r="D232" s="16">
        <v>58.5</v>
      </c>
      <c r="E232" s="16">
        <v>82.28</v>
      </c>
      <c r="F232" s="20">
        <f t="shared" si="14"/>
        <v>68.012</v>
      </c>
      <c r="G232" s="13">
        <f>RANK(F232,$F$232:$F$233)</f>
        <v>1</v>
      </c>
      <c r="H232" s="10">
        <v>1</v>
      </c>
      <c r="I232" s="10" t="str">
        <f t="shared" si="16"/>
        <v>是</v>
      </c>
      <c r="J232" s="13" t="s">
        <v>544</v>
      </c>
      <c r="K232" s="13" t="s">
        <v>420</v>
      </c>
    </row>
    <row r="233" s="2" customFormat="true" ht="36" customHeight="true" spans="1:11">
      <c r="A233" s="10">
        <v>232</v>
      </c>
      <c r="B233" s="10" t="s">
        <v>549</v>
      </c>
      <c r="C233" s="13" t="s">
        <v>550</v>
      </c>
      <c r="D233" s="16">
        <v>61.43</v>
      </c>
      <c r="E233" s="16">
        <v>77.44</v>
      </c>
      <c r="F233" s="20">
        <f t="shared" si="14"/>
        <v>67.834</v>
      </c>
      <c r="G233" s="13">
        <f>RANK(F233,$F$232:$F$233)</f>
        <v>2</v>
      </c>
      <c r="H233" s="10">
        <v>1</v>
      </c>
      <c r="I233" s="10" t="str">
        <f t="shared" si="16"/>
        <v>否</v>
      </c>
      <c r="J233" s="13" t="s">
        <v>544</v>
      </c>
      <c r="K233" s="13" t="s">
        <v>420</v>
      </c>
    </row>
    <row r="234" s="2" customFormat="true" ht="36" customHeight="true" spans="1:11">
      <c r="A234" s="10">
        <v>233</v>
      </c>
      <c r="B234" s="10" t="s">
        <v>551</v>
      </c>
      <c r="C234" s="13" t="s">
        <v>552</v>
      </c>
      <c r="D234" s="16">
        <v>65.19</v>
      </c>
      <c r="E234" s="16">
        <v>79.14</v>
      </c>
      <c r="F234" s="20">
        <f t="shared" si="14"/>
        <v>70.77</v>
      </c>
      <c r="G234" s="13">
        <f>RANK(F234,$F$234:$F$237)</f>
        <v>1</v>
      </c>
      <c r="H234" s="10">
        <v>2</v>
      </c>
      <c r="I234" s="10" t="str">
        <f t="shared" si="16"/>
        <v>是</v>
      </c>
      <c r="J234" s="13" t="s">
        <v>544</v>
      </c>
      <c r="K234" s="13" t="s">
        <v>429</v>
      </c>
    </row>
    <row r="235" s="2" customFormat="true" ht="36" customHeight="true" spans="1:11">
      <c r="A235" s="10">
        <v>234</v>
      </c>
      <c r="B235" s="10" t="s">
        <v>553</v>
      </c>
      <c r="C235" s="13" t="s">
        <v>554</v>
      </c>
      <c r="D235" s="16">
        <v>60.89</v>
      </c>
      <c r="E235" s="16">
        <v>81.88</v>
      </c>
      <c r="F235" s="20">
        <f t="shared" si="14"/>
        <v>69.286</v>
      </c>
      <c r="G235" s="13">
        <f>RANK(F235,$F$234:$F$237)</f>
        <v>2</v>
      </c>
      <c r="H235" s="10">
        <v>2</v>
      </c>
      <c r="I235" s="10" t="str">
        <f t="shared" si="16"/>
        <v>是</v>
      </c>
      <c r="J235" s="13" t="s">
        <v>544</v>
      </c>
      <c r="K235" s="13" t="s">
        <v>429</v>
      </c>
    </row>
    <row r="236" s="2" customFormat="true" ht="36" customHeight="true" spans="1:11">
      <c r="A236" s="10">
        <v>235</v>
      </c>
      <c r="B236" s="10" t="s">
        <v>555</v>
      </c>
      <c r="C236" s="13" t="s">
        <v>556</v>
      </c>
      <c r="D236" s="16">
        <v>60.66</v>
      </c>
      <c r="E236" s="16">
        <v>81.46</v>
      </c>
      <c r="F236" s="20">
        <f t="shared" si="14"/>
        <v>68.98</v>
      </c>
      <c r="G236" s="13">
        <f>RANK(F236,$F$234:$F$237)</f>
        <v>3</v>
      </c>
      <c r="H236" s="10">
        <v>2</v>
      </c>
      <c r="I236" s="10" t="str">
        <f t="shared" si="16"/>
        <v>否</v>
      </c>
      <c r="J236" s="13" t="s">
        <v>544</v>
      </c>
      <c r="K236" s="13" t="s">
        <v>429</v>
      </c>
    </row>
    <row r="237" s="2" customFormat="true" ht="36" customHeight="true" spans="1:11">
      <c r="A237" s="10">
        <v>236</v>
      </c>
      <c r="B237" s="10" t="s">
        <v>557</v>
      </c>
      <c r="C237" s="13" t="s">
        <v>558</v>
      </c>
      <c r="D237" s="16">
        <v>57.49</v>
      </c>
      <c r="E237" s="16">
        <v>78.62</v>
      </c>
      <c r="F237" s="20">
        <f t="shared" si="14"/>
        <v>65.942</v>
      </c>
      <c r="G237" s="13">
        <f>RANK(F237,$F$234:$F$237)</f>
        <v>4</v>
      </c>
      <c r="H237" s="10">
        <v>2</v>
      </c>
      <c r="I237" s="10" t="str">
        <f t="shared" si="16"/>
        <v>否</v>
      </c>
      <c r="J237" s="13" t="s">
        <v>544</v>
      </c>
      <c r="K237" s="13" t="s">
        <v>429</v>
      </c>
    </row>
    <row r="238" s="2" customFormat="true" ht="36" customHeight="true" spans="1:11">
      <c r="A238" s="10">
        <v>237</v>
      </c>
      <c r="B238" s="10" t="s">
        <v>559</v>
      </c>
      <c r="C238" s="13" t="s">
        <v>560</v>
      </c>
      <c r="D238" s="16">
        <v>63.01</v>
      </c>
      <c r="E238" s="16">
        <v>85.28</v>
      </c>
      <c r="F238" s="20">
        <f t="shared" si="14"/>
        <v>71.918</v>
      </c>
      <c r="G238" s="13">
        <f>RANK(F238,$F$238:$F$239)</f>
        <v>1</v>
      </c>
      <c r="H238" s="10">
        <v>1</v>
      </c>
      <c r="I238" s="10" t="str">
        <f t="shared" si="16"/>
        <v>是</v>
      </c>
      <c r="J238" s="13" t="s">
        <v>561</v>
      </c>
      <c r="K238" s="13" t="s">
        <v>442</v>
      </c>
    </row>
    <row r="239" s="2" customFormat="true" ht="36" customHeight="true" spans="1:11">
      <c r="A239" s="10">
        <v>238</v>
      </c>
      <c r="B239" s="10" t="s">
        <v>562</v>
      </c>
      <c r="C239" s="13" t="s">
        <v>563</v>
      </c>
      <c r="D239" s="16">
        <v>61.41</v>
      </c>
      <c r="E239" s="16">
        <v>82.02</v>
      </c>
      <c r="F239" s="20">
        <f t="shared" si="14"/>
        <v>69.654</v>
      </c>
      <c r="G239" s="13">
        <f>RANK(F239,$F$238:$F$239)</f>
        <v>2</v>
      </c>
      <c r="H239" s="10">
        <v>1</v>
      </c>
      <c r="I239" s="10" t="str">
        <f t="shared" si="16"/>
        <v>否</v>
      </c>
      <c r="J239" s="13" t="s">
        <v>561</v>
      </c>
      <c r="K239" s="13" t="s">
        <v>442</v>
      </c>
    </row>
    <row r="240" s="2" customFormat="true" ht="36" customHeight="true" spans="1:11">
      <c r="A240" s="10">
        <v>239</v>
      </c>
      <c r="B240" s="10" t="s">
        <v>564</v>
      </c>
      <c r="C240" s="13" t="s">
        <v>565</v>
      </c>
      <c r="D240" s="16">
        <v>61.41</v>
      </c>
      <c r="E240" s="16">
        <v>82.38</v>
      </c>
      <c r="F240" s="20">
        <f t="shared" si="14"/>
        <v>69.798</v>
      </c>
      <c r="G240" s="13">
        <f>RANK(F240,$F$240:$F$241)</f>
        <v>1</v>
      </c>
      <c r="H240" s="10">
        <v>1</v>
      </c>
      <c r="I240" s="10" t="str">
        <f t="shared" si="16"/>
        <v>是</v>
      </c>
      <c r="J240" s="13" t="s">
        <v>561</v>
      </c>
      <c r="K240" s="13" t="s">
        <v>420</v>
      </c>
    </row>
    <row r="241" s="2" customFormat="true" ht="36" customHeight="true" spans="1:11">
      <c r="A241" s="10">
        <v>240</v>
      </c>
      <c r="B241" s="10" t="s">
        <v>566</v>
      </c>
      <c r="C241" s="13" t="s">
        <v>567</v>
      </c>
      <c r="D241" s="16">
        <v>57.95</v>
      </c>
      <c r="E241" s="16">
        <v>79.28</v>
      </c>
      <c r="F241" s="20">
        <f t="shared" si="14"/>
        <v>66.482</v>
      </c>
      <c r="G241" s="13">
        <f>RANK(F241,$F$240:$F$241)</f>
        <v>2</v>
      </c>
      <c r="H241" s="10">
        <v>1</v>
      </c>
      <c r="I241" s="10" t="str">
        <f t="shared" si="16"/>
        <v>否</v>
      </c>
      <c r="J241" s="13" t="s">
        <v>561</v>
      </c>
      <c r="K241" s="13" t="s">
        <v>420</v>
      </c>
    </row>
    <row r="242" s="2" customFormat="true" ht="36" customHeight="true" spans="1:11">
      <c r="A242" s="10">
        <v>241</v>
      </c>
      <c r="B242" s="10" t="s">
        <v>568</v>
      </c>
      <c r="C242" s="13" t="s">
        <v>569</v>
      </c>
      <c r="D242" s="16">
        <v>60.62</v>
      </c>
      <c r="E242" s="16">
        <v>78.06</v>
      </c>
      <c r="F242" s="20">
        <f t="shared" si="14"/>
        <v>67.596</v>
      </c>
      <c r="G242" s="13">
        <f>RANK(F242,$F$242:$F$243)</f>
        <v>1</v>
      </c>
      <c r="H242" s="10">
        <v>1</v>
      </c>
      <c r="I242" s="10" t="str">
        <f t="shared" si="16"/>
        <v>是</v>
      </c>
      <c r="J242" s="13" t="s">
        <v>561</v>
      </c>
      <c r="K242" s="13" t="s">
        <v>429</v>
      </c>
    </row>
    <row r="243" s="2" customFormat="true" ht="36" customHeight="true" spans="1:11">
      <c r="A243" s="10">
        <v>242</v>
      </c>
      <c r="B243" s="10" t="s">
        <v>570</v>
      </c>
      <c r="C243" s="13" t="s">
        <v>571</v>
      </c>
      <c r="D243" s="16">
        <v>54.71</v>
      </c>
      <c r="E243" s="16">
        <v>77.4</v>
      </c>
      <c r="F243" s="20">
        <f t="shared" si="14"/>
        <v>63.786</v>
      </c>
      <c r="G243" s="13">
        <f>RANK(F243,$F$242:$F$243)</f>
        <v>2</v>
      </c>
      <c r="H243" s="10">
        <v>1</v>
      </c>
      <c r="I243" s="10" t="str">
        <f t="shared" si="16"/>
        <v>否</v>
      </c>
      <c r="J243" s="13" t="s">
        <v>561</v>
      </c>
      <c r="K243" s="13" t="s">
        <v>429</v>
      </c>
    </row>
    <row r="244" s="2" customFormat="true" ht="36" customHeight="true" spans="1:11">
      <c r="A244" s="10">
        <v>243</v>
      </c>
      <c r="B244" s="13" t="s">
        <v>572</v>
      </c>
      <c r="C244" s="10" t="s">
        <v>573</v>
      </c>
      <c r="D244" s="16">
        <v>72.07</v>
      </c>
      <c r="E244" s="16">
        <v>84</v>
      </c>
      <c r="F244" s="20">
        <f t="shared" si="14"/>
        <v>76.842</v>
      </c>
      <c r="G244" s="13">
        <f>RANK(F244,$F$244:$F$245)</f>
        <v>1</v>
      </c>
      <c r="H244" s="10">
        <v>1</v>
      </c>
      <c r="I244" s="10" t="str">
        <f t="shared" si="16"/>
        <v>是</v>
      </c>
      <c r="J244" s="13" t="s">
        <v>574</v>
      </c>
      <c r="K244" s="13" t="s">
        <v>575</v>
      </c>
    </row>
    <row r="245" s="2" customFormat="true" ht="36" customHeight="true" spans="1:11">
      <c r="A245" s="10">
        <v>244</v>
      </c>
      <c r="B245" s="13" t="s">
        <v>576</v>
      </c>
      <c r="C245" s="10" t="s">
        <v>577</v>
      </c>
      <c r="D245" s="16">
        <v>69.48</v>
      </c>
      <c r="E245" s="16">
        <v>84.48</v>
      </c>
      <c r="F245" s="20">
        <f t="shared" si="14"/>
        <v>75.48</v>
      </c>
      <c r="G245" s="13">
        <f>RANK(F245,$F$244:$F$245)</f>
        <v>2</v>
      </c>
      <c r="H245" s="10">
        <v>1</v>
      </c>
      <c r="I245" s="10" t="str">
        <f t="shared" si="16"/>
        <v>否</v>
      </c>
      <c r="J245" s="13" t="s">
        <v>574</v>
      </c>
      <c r="K245" s="13" t="s">
        <v>575</v>
      </c>
    </row>
    <row r="246" s="2" customFormat="true" ht="36" customHeight="true" spans="1:11">
      <c r="A246" s="10">
        <v>245</v>
      </c>
      <c r="B246" s="13" t="s">
        <v>578</v>
      </c>
      <c r="C246" s="10" t="s">
        <v>579</v>
      </c>
      <c r="D246" s="16">
        <v>59.06</v>
      </c>
      <c r="E246" s="16">
        <v>81.32</v>
      </c>
      <c r="F246" s="20">
        <f t="shared" si="14"/>
        <v>67.964</v>
      </c>
      <c r="G246" s="13">
        <f>RANK(F246,$F$246:$F$247)</f>
        <v>1</v>
      </c>
      <c r="H246" s="10">
        <v>1</v>
      </c>
      <c r="I246" s="10" t="str">
        <f t="shared" si="16"/>
        <v>是</v>
      </c>
      <c r="J246" s="13" t="s">
        <v>574</v>
      </c>
      <c r="K246" s="13" t="s">
        <v>580</v>
      </c>
    </row>
    <row r="247" s="2" customFormat="true" ht="36" customHeight="true" spans="1:11">
      <c r="A247" s="10">
        <v>246</v>
      </c>
      <c r="B247" s="13" t="s">
        <v>581</v>
      </c>
      <c r="C247" s="10" t="s">
        <v>582</v>
      </c>
      <c r="D247" s="16">
        <v>58.35</v>
      </c>
      <c r="E247" s="16">
        <v>79.08</v>
      </c>
      <c r="F247" s="20">
        <f t="shared" si="14"/>
        <v>66.642</v>
      </c>
      <c r="G247" s="13">
        <f>RANK(F247,$F$246:$F$247)</f>
        <v>2</v>
      </c>
      <c r="H247" s="10">
        <v>1</v>
      </c>
      <c r="I247" s="10" t="str">
        <f t="shared" si="16"/>
        <v>否</v>
      </c>
      <c r="J247" s="13" t="s">
        <v>574</v>
      </c>
      <c r="K247" s="13" t="s">
        <v>580</v>
      </c>
    </row>
    <row r="248" s="2" customFormat="true" ht="36" customHeight="true" spans="1:11">
      <c r="A248" s="10">
        <v>247</v>
      </c>
      <c r="B248" s="13" t="s">
        <v>583</v>
      </c>
      <c r="C248" s="10" t="s">
        <v>584</v>
      </c>
      <c r="D248" s="16">
        <v>67</v>
      </c>
      <c r="E248" s="16">
        <v>80.58</v>
      </c>
      <c r="F248" s="20">
        <f t="shared" si="14"/>
        <v>72.432</v>
      </c>
      <c r="G248" s="13"/>
      <c r="H248" s="10">
        <v>1</v>
      </c>
      <c r="I248" s="10"/>
      <c r="J248" s="13" t="s">
        <v>574</v>
      </c>
      <c r="K248" s="13" t="s">
        <v>585</v>
      </c>
    </row>
    <row r="249" s="2" customFormat="true" ht="36" customHeight="true" spans="1:11">
      <c r="A249" s="10">
        <v>248</v>
      </c>
      <c r="B249" s="13" t="s">
        <v>497</v>
      </c>
      <c r="C249" s="10" t="s">
        <v>586</v>
      </c>
      <c r="D249" s="16">
        <v>64.63</v>
      </c>
      <c r="E249" s="16">
        <v>84.14</v>
      </c>
      <c r="F249" s="20">
        <f t="shared" si="14"/>
        <v>72.434</v>
      </c>
      <c r="G249" s="13">
        <f t="shared" ref="G249:G254" si="17">RANK(F249,$F$249:$F$254)</f>
        <v>1</v>
      </c>
      <c r="H249" s="10">
        <v>3</v>
      </c>
      <c r="I249" s="10" t="str">
        <f t="shared" ref="I249:I254" si="18">IF(G249&lt;=H249,"是","否")</f>
        <v>是</v>
      </c>
      <c r="J249" s="13" t="s">
        <v>574</v>
      </c>
      <c r="K249" s="13" t="s">
        <v>587</v>
      </c>
    </row>
    <row r="250" s="2" customFormat="true" ht="36" customHeight="true" spans="1:11">
      <c r="A250" s="10">
        <v>249</v>
      </c>
      <c r="B250" s="13" t="s">
        <v>588</v>
      </c>
      <c r="C250" s="10" t="s">
        <v>589</v>
      </c>
      <c r="D250" s="16">
        <v>65.24</v>
      </c>
      <c r="E250" s="16">
        <v>82.42</v>
      </c>
      <c r="F250" s="20">
        <f t="shared" si="14"/>
        <v>72.112</v>
      </c>
      <c r="G250" s="13">
        <f t="shared" si="17"/>
        <v>2</v>
      </c>
      <c r="H250" s="10">
        <v>3</v>
      </c>
      <c r="I250" s="10" t="str">
        <f t="shared" si="18"/>
        <v>是</v>
      </c>
      <c r="J250" s="13" t="s">
        <v>574</v>
      </c>
      <c r="K250" s="13" t="s">
        <v>587</v>
      </c>
    </row>
    <row r="251" s="2" customFormat="true" ht="36" customHeight="true" spans="1:11">
      <c r="A251" s="10">
        <v>250</v>
      </c>
      <c r="B251" s="13" t="s">
        <v>590</v>
      </c>
      <c r="C251" s="10" t="s">
        <v>591</v>
      </c>
      <c r="D251" s="16">
        <v>63.69</v>
      </c>
      <c r="E251" s="16">
        <v>82.98</v>
      </c>
      <c r="F251" s="20">
        <f t="shared" si="14"/>
        <v>71.406</v>
      </c>
      <c r="G251" s="13">
        <f t="shared" si="17"/>
        <v>3</v>
      </c>
      <c r="H251" s="10">
        <v>3</v>
      </c>
      <c r="I251" s="10" t="str">
        <f t="shared" si="18"/>
        <v>是</v>
      </c>
      <c r="J251" s="13" t="s">
        <v>574</v>
      </c>
      <c r="K251" s="13" t="s">
        <v>587</v>
      </c>
    </row>
    <row r="252" s="2" customFormat="true" ht="36" customHeight="true" spans="1:11">
      <c r="A252" s="10">
        <v>251</v>
      </c>
      <c r="B252" s="13" t="s">
        <v>592</v>
      </c>
      <c r="C252" s="10" t="s">
        <v>593</v>
      </c>
      <c r="D252" s="16">
        <v>63.16</v>
      </c>
      <c r="E252" s="16">
        <v>83.2</v>
      </c>
      <c r="F252" s="20">
        <f t="shared" si="14"/>
        <v>71.176</v>
      </c>
      <c r="G252" s="13">
        <f t="shared" si="17"/>
        <v>4</v>
      </c>
      <c r="H252" s="10">
        <v>3</v>
      </c>
      <c r="I252" s="10" t="str">
        <f t="shared" si="18"/>
        <v>否</v>
      </c>
      <c r="J252" s="13" t="s">
        <v>574</v>
      </c>
      <c r="K252" s="13" t="s">
        <v>587</v>
      </c>
    </row>
    <row r="253" s="2" customFormat="true" ht="36" customHeight="true" spans="1:11">
      <c r="A253" s="10">
        <v>252</v>
      </c>
      <c r="B253" s="13" t="s">
        <v>594</v>
      </c>
      <c r="C253" s="10" t="s">
        <v>595</v>
      </c>
      <c r="D253" s="16">
        <v>63.79</v>
      </c>
      <c r="E253" s="16">
        <v>81.16</v>
      </c>
      <c r="F253" s="20">
        <f t="shared" si="14"/>
        <v>70.738</v>
      </c>
      <c r="G253" s="13">
        <f t="shared" si="17"/>
        <v>5</v>
      </c>
      <c r="H253" s="10">
        <v>3</v>
      </c>
      <c r="I253" s="10" t="str">
        <f t="shared" si="18"/>
        <v>否</v>
      </c>
      <c r="J253" s="13" t="s">
        <v>574</v>
      </c>
      <c r="K253" s="13" t="s">
        <v>587</v>
      </c>
    </row>
    <row r="254" s="2" customFormat="true" ht="36" customHeight="true" spans="1:11">
      <c r="A254" s="10">
        <v>253</v>
      </c>
      <c r="B254" s="13" t="s">
        <v>596</v>
      </c>
      <c r="C254" s="10" t="s">
        <v>597</v>
      </c>
      <c r="D254" s="16">
        <v>64.32</v>
      </c>
      <c r="E254" s="16">
        <v>78.48</v>
      </c>
      <c r="F254" s="20">
        <f t="shared" si="14"/>
        <v>69.984</v>
      </c>
      <c r="G254" s="13">
        <f t="shared" si="17"/>
        <v>6</v>
      </c>
      <c r="H254" s="10">
        <v>3</v>
      </c>
      <c r="I254" s="10" t="str">
        <f t="shared" si="18"/>
        <v>否</v>
      </c>
      <c r="J254" s="13" t="s">
        <v>574</v>
      </c>
      <c r="K254" s="13" t="s">
        <v>587</v>
      </c>
    </row>
    <row r="255" s="2" customFormat="true" ht="36" customHeight="true" spans="1:11">
      <c r="A255" s="10">
        <v>254</v>
      </c>
      <c r="B255" s="13" t="s">
        <v>598</v>
      </c>
      <c r="C255" s="10" t="s">
        <v>599</v>
      </c>
      <c r="D255" s="16">
        <v>72.04</v>
      </c>
      <c r="E255" s="16">
        <v>79.46</v>
      </c>
      <c r="F255" s="20">
        <f t="shared" si="14"/>
        <v>75.008</v>
      </c>
      <c r="G255" s="13">
        <f>RANK(F255,$F$255:$F$256)</f>
        <v>1</v>
      </c>
      <c r="H255" s="10">
        <v>1</v>
      </c>
      <c r="I255" s="10" t="str">
        <f t="shared" ref="I248:I291" si="19">IF(G255&lt;=H255,"是","否")</f>
        <v>是</v>
      </c>
      <c r="J255" s="13" t="s">
        <v>600</v>
      </c>
      <c r="K255" s="13" t="s">
        <v>601</v>
      </c>
    </row>
    <row r="256" s="2" customFormat="true" ht="36" customHeight="true" spans="1:11">
      <c r="A256" s="10">
        <v>255</v>
      </c>
      <c r="B256" s="13" t="s">
        <v>602</v>
      </c>
      <c r="C256" s="10" t="s">
        <v>603</v>
      </c>
      <c r="D256" s="16">
        <v>64.57</v>
      </c>
      <c r="E256" s="16">
        <v>82.14</v>
      </c>
      <c r="F256" s="20">
        <f t="shared" si="14"/>
        <v>71.598</v>
      </c>
      <c r="G256" s="13">
        <f>RANK(F256,$F$255:$F$256)</f>
        <v>2</v>
      </c>
      <c r="H256" s="10">
        <v>1</v>
      </c>
      <c r="I256" s="10" t="str">
        <f t="shared" si="19"/>
        <v>否</v>
      </c>
      <c r="J256" s="13" t="s">
        <v>600</v>
      </c>
      <c r="K256" s="13" t="s">
        <v>601</v>
      </c>
    </row>
    <row r="257" s="2" customFormat="true" ht="36" customHeight="true" spans="1:11">
      <c r="A257" s="10">
        <v>256</v>
      </c>
      <c r="B257" s="13" t="s">
        <v>604</v>
      </c>
      <c r="C257" s="10" t="s">
        <v>605</v>
      </c>
      <c r="D257" s="16">
        <v>53.77</v>
      </c>
      <c r="E257" s="16">
        <v>79.96</v>
      </c>
      <c r="F257" s="20">
        <f t="shared" si="14"/>
        <v>64.246</v>
      </c>
      <c r="G257" s="13">
        <f>RANK(F257,$F$257:$F$258)</f>
        <v>1</v>
      </c>
      <c r="H257" s="10">
        <v>1</v>
      </c>
      <c r="I257" s="10" t="str">
        <f t="shared" si="19"/>
        <v>是</v>
      </c>
      <c r="J257" s="13" t="s">
        <v>600</v>
      </c>
      <c r="K257" s="13" t="s">
        <v>587</v>
      </c>
    </row>
    <row r="258" s="2" customFormat="true" ht="36" customHeight="true" spans="1:11">
      <c r="A258" s="10">
        <v>257</v>
      </c>
      <c r="B258" s="13" t="s">
        <v>606</v>
      </c>
      <c r="C258" s="10" t="s">
        <v>607</v>
      </c>
      <c r="D258" s="16">
        <v>51.32</v>
      </c>
      <c r="E258" s="16">
        <v>79.68</v>
      </c>
      <c r="F258" s="20">
        <f t="shared" si="14"/>
        <v>62.664</v>
      </c>
      <c r="G258" s="13">
        <f>RANK(F258,$F$257:$F$258)</f>
        <v>2</v>
      </c>
      <c r="H258" s="26">
        <v>1</v>
      </c>
      <c r="I258" s="10" t="str">
        <f t="shared" si="19"/>
        <v>否</v>
      </c>
      <c r="J258" s="13" t="s">
        <v>600</v>
      </c>
      <c r="K258" s="13" t="s">
        <v>587</v>
      </c>
    </row>
    <row r="259" s="2" customFormat="true" ht="36" customHeight="true" spans="1:11">
      <c r="A259" s="10">
        <v>258</v>
      </c>
      <c r="B259" s="13" t="s">
        <v>608</v>
      </c>
      <c r="C259" s="10" t="s">
        <v>609</v>
      </c>
      <c r="D259" s="16">
        <v>49.8</v>
      </c>
      <c r="E259" s="16">
        <v>80.38</v>
      </c>
      <c r="F259" s="20">
        <f t="shared" ref="F259:F322" si="20">D259*0.6+E259*0.4</f>
        <v>62.032</v>
      </c>
      <c r="G259" s="13">
        <f>RANK(F259,$F$259:$F$260)</f>
        <v>1</v>
      </c>
      <c r="H259" s="10">
        <v>1</v>
      </c>
      <c r="I259" s="10" t="str">
        <f t="shared" si="19"/>
        <v>是</v>
      </c>
      <c r="J259" s="13" t="s">
        <v>610</v>
      </c>
      <c r="K259" s="13" t="s">
        <v>587</v>
      </c>
    </row>
    <row r="260" s="2" customFormat="true" ht="36" customHeight="true" spans="1:11">
      <c r="A260" s="10">
        <v>259</v>
      </c>
      <c r="B260" s="13" t="s">
        <v>611</v>
      </c>
      <c r="C260" s="10" t="s">
        <v>612</v>
      </c>
      <c r="D260" s="16">
        <v>47.6</v>
      </c>
      <c r="E260" s="16">
        <v>75.18</v>
      </c>
      <c r="F260" s="20">
        <f t="shared" si="20"/>
        <v>58.632</v>
      </c>
      <c r="G260" s="13">
        <f>RANK(F260,$F$259:$F$260)</f>
        <v>2</v>
      </c>
      <c r="H260" s="10">
        <v>1</v>
      </c>
      <c r="I260" s="10" t="str">
        <f t="shared" si="19"/>
        <v>否</v>
      </c>
      <c r="J260" s="13" t="s">
        <v>610</v>
      </c>
      <c r="K260" s="13" t="s">
        <v>587</v>
      </c>
    </row>
    <row r="261" s="2" customFormat="true" ht="36" customHeight="true" spans="1:11">
      <c r="A261" s="10">
        <v>260</v>
      </c>
      <c r="B261" s="13" t="s">
        <v>613</v>
      </c>
      <c r="C261" s="10" t="s">
        <v>614</v>
      </c>
      <c r="D261" s="16">
        <v>67.81</v>
      </c>
      <c r="E261" s="16">
        <v>80.7</v>
      </c>
      <c r="F261" s="20">
        <f t="shared" si="20"/>
        <v>72.966</v>
      </c>
      <c r="G261" s="13">
        <f>RANK(F261,$F$261:$F$262)</f>
        <v>1</v>
      </c>
      <c r="H261" s="10">
        <v>1</v>
      </c>
      <c r="I261" s="10" t="str">
        <f t="shared" si="19"/>
        <v>是</v>
      </c>
      <c r="J261" s="13" t="s">
        <v>615</v>
      </c>
      <c r="K261" s="13" t="s">
        <v>616</v>
      </c>
    </row>
    <row r="262" s="2" customFormat="true" ht="36" customHeight="true" spans="1:11">
      <c r="A262" s="10">
        <v>261</v>
      </c>
      <c r="B262" s="13" t="s">
        <v>617</v>
      </c>
      <c r="C262" s="10" t="s">
        <v>618</v>
      </c>
      <c r="D262" s="16">
        <v>55.31</v>
      </c>
      <c r="E262" s="16">
        <v>70.42</v>
      </c>
      <c r="F262" s="20">
        <f t="shared" si="20"/>
        <v>61.354</v>
      </c>
      <c r="G262" s="13">
        <f>RANK(F262,$F$261:$F$262)</f>
        <v>2</v>
      </c>
      <c r="H262" s="10">
        <v>1</v>
      </c>
      <c r="I262" s="10" t="str">
        <f t="shared" si="19"/>
        <v>否</v>
      </c>
      <c r="J262" s="13" t="s">
        <v>615</v>
      </c>
      <c r="K262" s="13" t="s">
        <v>616</v>
      </c>
    </row>
    <row r="263" s="2" customFormat="true" ht="36" customHeight="true" spans="1:11">
      <c r="A263" s="10">
        <v>262</v>
      </c>
      <c r="B263" s="13" t="s">
        <v>619</v>
      </c>
      <c r="C263" s="10" t="s">
        <v>620</v>
      </c>
      <c r="D263" s="16">
        <v>54.81</v>
      </c>
      <c r="E263" s="16">
        <v>77.82</v>
      </c>
      <c r="F263" s="20">
        <f t="shared" si="20"/>
        <v>64.014</v>
      </c>
      <c r="G263" s="13">
        <f>RANK(F263,$F$263:$F$264)</f>
        <v>1</v>
      </c>
      <c r="H263" s="10">
        <v>1</v>
      </c>
      <c r="I263" s="10" t="str">
        <f t="shared" si="19"/>
        <v>是</v>
      </c>
      <c r="J263" s="13" t="s">
        <v>610</v>
      </c>
      <c r="K263" s="13" t="s">
        <v>616</v>
      </c>
    </row>
    <row r="264" s="2" customFormat="true" ht="36" customHeight="true" spans="1:11">
      <c r="A264" s="10">
        <v>263</v>
      </c>
      <c r="B264" s="13" t="s">
        <v>621</v>
      </c>
      <c r="C264" s="10" t="s">
        <v>622</v>
      </c>
      <c r="D264" s="16">
        <v>47.16</v>
      </c>
      <c r="E264" s="16">
        <v>75.04</v>
      </c>
      <c r="F264" s="20">
        <f t="shared" si="20"/>
        <v>58.312</v>
      </c>
      <c r="G264" s="13">
        <f>RANK(F264,$F$263:$F$264)</f>
        <v>2</v>
      </c>
      <c r="H264" s="10">
        <v>1</v>
      </c>
      <c r="I264" s="10" t="str">
        <f t="shared" si="19"/>
        <v>否</v>
      </c>
      <c r="J264" s="13" t="s">
        <v>610</v>
      </c>
      <c r="K264" s="13" t="s">
        <v>616</v>
      </c>
    </row>
    <row r="265" s="2" customFormat="true" ht="36" customHeight="true" spans="1:11">
      <c r="A265" s="10">
        <v>264</v>
      </c>
      <c r="B265" s="13" t="s">
        <v>623</v>
      </c>
      <c r="C265" s="10" t="s">
        <v>624</v>
      </c>
      <c r="D265" s="16">
        <v>60.39</v>
      </c>
      <c r="E265" s="16">
        <v>78.2</v>
      </c>
      <c r="F265" s="20">
        <f t="shared" si="20"/>
        <v>67.514</v>
      </c>
      <c r="G265" s="13">
        <f>RANK(F265,$F$265:$F$266)</f>
        <v>1</v>
      </c>
      <c r="H265" s="10">
        <v>1</v>
      </c>
      <c r="I265" s="10" t="str">
        <f t="shared" si="19"/>
        <v>是</v>
      </c>
      <c r="J265" s="13" t="s">
        <v>625</v>
      </c>
      <c r="K265" s="13" t="s">
        <v>626</v>
      </c>
    </row>
    <row r="266" s="2" customFormat="true" ht="36" customHeight="true" spans="1:11">
      <c r="A266" s="10">
        <v>265</v>
      </c>
      <c r="B266" s="13" t="s">
        <v>627</v>
      </c>
      <c r="C266" s="10" t="s">
        <v>628</v>
      </c>
      <c r="D266" s="16">
        <v>55.96</v>
      </c>
      <c r="E266" s="16">
        <v>81.66</v>
      </c>
      <c r="F266" s="20">
        <f t="shared" si="20"/>
        <v>66.24</v>
      </c>
      <c r="G266" s="13">
        <f>RANK(F266,$F$265:$F$266)</f>
        <v>2</v>
      </c>
      <c r="H266" s="10">
        <v>1</v>
      </c>
      <c r="I266" s="10" t="str">
        <f t="shared" si="19"/>
        <v>否</v>
      </c>
      <c r="J266" s="13" t="s">
        <v>625</v>
      </c>
      <c r="K266" s="13" t="s">
        <v>626</v>
      </c>
    </row>
    <row r="267" s="2" customFormat="true" ht="36" customHeight="true" spans="1:11">
      <c r="A267" s="10">
        <v>266</v>
      </c>
      <c r="B267" s="13" t="s">
        <v>629</v>
      </c>
      <c r="C267" s="10" t="s">
        <v>630</v>
      </c>
      <c r="D267" s="16">
        <v>68.57</v>
      </c>
      <c r="E267" s="16">
        <v>83.68</v>
      </c>
      <c r="F267" s="20">
        <f t="shared" si="20"/>
        <v>74.614</v>
      </c>
      <c r="G267" s="13">
        <f>RANK(F267,$F$267:$F$270)</f>
        <v>1</v>
      </c>
      <c r="H267" s="10">
        <v>2</v>
      </c>
      <c r="I267" s="10" t="str">
        <f t="shared" si="19"/>
        <v>是</v>
      </c>
      <c r="J267" s="13" t="s">
        <v>625</v>
      </c>
      <c r="K267" s="13" t="s">
        <v>631</v>
      </c>
    </row>
    <row r="268" s="2" customFormat="true" ht="36" customHeight="true" spans="1:11">
      <c r="A268" s="10">
        <v>267</v>
      </c>
      <c r="B268" s="13" t="s">
        <v>632</v>
      </c>
      <c r="C268" s="10" t="s">
        <v>633</v>
      </c>
      <c r="D268" s="16">
        <v>62.04</v>
      </c>
      <c r="E268" s="16">
        <v>82.14</v>
      </c>
      <c r="F268" s="20">
        <f t="shared" si="20"/>
        <v>70.08</v>
      </c>
      <c r="G268" s="13">
        <f>RANK(F268,$F$267:$F$270)</f>
        <v>2</v>
      </c>
      <c r="H268" s="10">
        <v>2</v>
      </c>
      <c r="I268" s="10" t="str">
        <f t="shared" si="19"/>
        <v>是</v>
      </c>
      <c r="J268" s="13" t="s">
        <v>625</v>
      </c>
      <c r="K268" s="13" t="s">
        <v>631</v>
      </c>
    </row>
    <row r="269" s="2" customFormat="true" ht="36" customHeight="true" spans="1:11">
      <c r="A269" s="10">
        <v>268</v>
      </c>
      <c r="B269" s="13" t="s">
        <v>634</v>
      </c>
      <c r="C269" s="10" t="s">
        <v>635</v>
      </c>
      <c r="D269" s="16">
        <v>59.83</v>
      </c>
      <c r="E269" s="16">
        <v>81.02</v>
      </c>
      <c r="F269" s="20">
        <f t="shared" si="20"/>
        <v>68.306</v>
      </c>
      <c r="G269" s="13">
        <f>RANK(F269,$F$267:$F$270)</f>
        <v>3</v>
      </c>
      <c r="H269" s="10">
        <v>2</v>
      </c>
      <c r="I269" s="10" t="str">
        <f t="shared" si="19"/>
        <v>否</v>
      </c>
      <c r="J269" s="13" t="s">
        <v>625</v>
      </c>
      <c r="K269" s="13" t="s">
        <v>631</v>
      </c>
    </row>
    <row r="270" s="2" customFormat="true" ht="36" customHeight="true" spans="1:11">
      <c r="A270" s="10">
        <v>269</v>
      </c>
      <c r="B270" s="13" t="s">
        <v>636</v>
      </c>
      <c r="C270" s="24" t="s">
        <v>637</v>
      </c>
      <c r="D270" s="16">
        <v>61.3</v>
      </c>
      <c r="E270" s="16" t="s">
        <v>39</v>
      </c>
      <c r="F270" s="20">
        <f>D270*0.6+0*0.4</f>
        <v>36.78</v>
      </c>
      <c r="G270" s="13">
        <f>RANK(F270,$F$267:$F$270)</f>
        <v>4</v>
      </c>
      <c r="H270" s="10">
        <v>2</v>
      </c>
      <c r="I270" s="10" t="str">
        <f t="shared" si="19"/>
        <v>否</v>
      </c>
      <c r="J270" s="13" t="s">
        <v>625</v>
      </c>
      <c r="K270" s="13" t="s">
        <v>631</v>
      </c>
    </row>
    <row r="271" s="2" customFormat="true" ht="36" customHeight="true" spans="1:11">
      <c r="A271" s="10">
        <v>270</v>
      </c>
      <c r="B271" s="13" t="s">
        <v>638</v>
      </c>
      <c r="C271" s="10" t="s">
        <v>639</v>
      </c>
      <c r="D271" s="16">
        <v>55.56</v>
      </c>
      <c r="E271" s="16">
        <v>81.58</v>
      </c>
      <c r="F271" s="20">
        <f t="shared" si="20"/>
        <v>65.968</v>
      </c>
      <c r="G271" s="13">
        <f>RANK(F271,$F$271:$F$272)</f>
        <v>1</v>
      </c>
      <c r="H271" s="10">
        <v>1</v>
      </c>
      <c r="I271" s="10" t="str">
        <f t="shared" si="19"/>
        <v>是</v>
      </c>
      <c r="J271" s="13" t="s">
        <v>625</v>
      </c>
      <c r="K271" s="13" t="s">
        <v>161</v>
      </c>
    </row>
    <row r="272" s="2" customFormat="true" ht="36" customHeight="true" spans="1:11">
      <c r="A272" s="10">
        <v>271</v>
      </c>
      <c r="B272" s="13" t="s">
        <v>640</v>
      </c>
      <c r="C272" s="10" t="s">
        <v>641</v>
      </c>
      <c r="D272" s="16">
        <v>51.75</v>
      </c>
      <c r="E272" s="16">
        <v>77.34</v>
      </c>
      <c r="F272" s="20">
        <f t="shared" si="20"/>
        <v>61.986</v>
      </c>
      <c r="G272" s="13">
        <f>RANK(F272,$F$271:$F$272)</f>
        <v>2</v>
      </c>
      <c r="H272" s="10">
        <v>1</v>
      </c>
      <c r="I272" s="10" t="str">
        <f t="shared" si="19"/>
        <v>否</v>
      </c>
      <c r="J272" s="13" t="s">
        <v>625</v>
      </c>
      <c r="K272" s="13" t="s">
        <v>161</v>
      </c>
    </row>
    <row r="273" s="2" customFormat="true" ht="36" customHeight="true" spans="1:11">
      <c r="A273" s="10">
        <v>272</v>
      </c>
      <c r="B273" s="13" t="s">
        <v>642</v>
      </c>
      <c r="C273" s="10" t="s">
        <v>643</v>
      </c>
      <c r="D273" s="16">
        <v>71.06</v>
      </c>
      <c r="E273" s="16">
        <v>84.68</v>
      </c>
      <c r="F273" s="20">
        <f t="shared" si="20"/>
        <v>76.508</v>
      </c>
      <c r="G273" s="13">
        <f>RANK(F273,$F$273:$F$275)</f>
        <v>1</v>
      </c>
      <c r="H273" s="10">
        <v>2</v>
      </c>
      <c r="I273" s="10" t="str">
        <f t="shared" si="19"/>
        <v>是</v>
      </c>
      <c r="J273" s="13" t="s">
        <v>625</v>
      </c>
      <c r="K273" s="13" t="s">
        <v>587</v>
      </c>
    </row>
    <row r="274" s="2" customFormat="true" ht="36" customHeight="true" spans="1:11">
      <c r="A274" s="10">
        <v>273</v>
      </c>
      <c r="B274" s="13" t="s">
        <v>644</v>
      </c>
      <c r="C274" s="10" t="s">
        <v>645</v>
      </c>
      <c r="D274" s="16">
        <v>64.72</v>
      </c>
      <c r="E274" s="16">
        <v>80.92</v>
      </c>
      <c r="F274" s="20">
        <f t="shared" si="20"/>
        <v>71.2</v>
      </c>
      <c r="G274" s="13">
        <f>RANK(F274,$F$273:$F$275)</f>
        <v>2</v>
      </c>
      <c r="H274" s="10">
        <v>2</v>
      </c>
      <c r="I274" s="10" t="str">
        <f t="shared" si="19"/>
        <v>是</v>
      </c>
      <c r="J274" s="13" t="s">
        <v>625</v>
      </c>
      <c r="K274" s="13" t="s">
        <v>587</v>
      </c>
    </row>
    <row r="275" s="2" customFormat="true" ht="36" customHeight="true" spans="1:11">
      <c r="A275" s="10">
        <v>274</v>
      </c>
      <c r="B275" s="13" t="s">
        <v>646</v>
      </c>
      <c r="C275" s="10" t="s">
        <v>647</v>
      </c>
      <c r="D275" s="16">
        <v>59.34</v>
      </c>
      <c r="E275" s="16">
        <v>77.86</v>
      </c>
      <c r="F275" s="20">
        <f t="shared" si="20"/>
        <v>66.748</v>
      </c>
      <c r="G275" s="13">
        <f>RANK(F275,$F$273:$F$275)</f>
        <v>3</v>
      </c>
      <c r="H275" s="10">
        <v>2</v>
      </c>
      <c r="I275" s="10" t="str">
        <f t="shared" si="19"/>
        <v>否</v>
      </c>
      <c r="J275" s="13" t="s">
        <v>625</v>
      </c>
      <c r="K275" s="13" t="s">
        <v>587</v>
      </c>
    </row>
    <row r="276" s="2" customFormat="true" ht="36" customHeight="true" spans="1:11">
      <c r="A276" s="10">
        <v>275</v>
      </c>
      <c r="B276" s="13" t="s">
        <v>648</v>
      </c>
      <c r="C276" s="10" t="s">
        <v>649</v>
      </c>
      <c r="D276" s="16">
        <v>64.81</v>
      </c>
      <c r="E276" s="16">
        <v>86.62</v>
      </c>
      <c r="F276" s="20">
        <f t="shared" si="20"/>
        <v>73.534</v>
      </c>
      <c r="G276" s="13">
        <f>RANK(F276,$F$276:$F$279)</f>
        <v>1</v>
      </c>
      <c r="H276" s="10">
        <v>2</v>
      </c>
      <c r="I276" s="10" t="str">
        <f t="shared" si="19"/>
        <v>是</v>
      </c>
      <c r="J276" s="13" t="s">
        <v>650</v>
      </c>
      <c r="K276" s="13" t="s">
        <v>626</v>
      </c>
    </row>
    <row r="277" s="2" customFormat="true" ht="36" customHeight="true" spans="1:11">
      <c r="A277" s="10">
        <v>276</v>
      </c>
      <c r="B277" s="13" t="s">
        <v>651</v>
      </c>
      <c r="C277" s="10" t="s">
        <v>652</v>
      </c>
      <c r="D277" s="16">
        <v>68.25</v>
      </c>
      <c r="E277" s="16">
        <v>80.32</v>
      </c>
      <c r="F277" s="20">
        <f t="shared" si="20"/>
        <v>73.078</v>
      </c>
      <c r="G277" s="13">
        <f>RANK(F277,$F$276:$F$279)</f>
        <v>2</v>
      </c>
      <c r="H277" s="10">
        <v>2</v>
      </c>
      <c r="I277" s="10" t="str">
        <f t="shared" si="19"/>
        <v>是</v>
      </c>
      <c r="J277" s="13" t="s">
        <v>650</v>
      </c>
      <c r="K277" s="13" t="s">
        <v>626</v>
      </c>
    </row>
    <row r="278" s="2" customFormat="true" ht="36" customHeight="true" spans="1:11">
      <c r="A278" s="10">
        <v>277</v>
      </c>
      <c r="B278" s="13" t="s">
        <v>653</v>
      </c>
      <c r="C278" s="10" t="s">
        <v>654</v>
      </c>
      <c r="D278" s="16">
        <v>64.31</v>
      </c>
      <c r="E278" s="16">
        <v>82.88</v>
      </c>
      <c r="F278" s="20">
        <f t="shared" si="20"/>
        <v>71.738</v>
      </c>
      <c r="G278" s="13">
        <f>RANK(F278,$F$276:$F$279)</f>
        <v>3</v>
      </c>
      <c r="H278" s="10">
        <v>2</v>
      </c>
      <c r="I278" s="10" t="str">
        <f t="shared" si="19"/>
        <v>否</v>
      </c>
      <c r="J278" s="13" t="s">
        <v>650</v>
      </c>
      <c r="K278" s="13" t="s">
        <v>626</v>
      </c>
    </row>
    <row r="279" s="2" customFormat="true" ht="36" customHeight="true" spans="1:11">
      <c r="A279" s="10">
        <v>278</v>
      </c>
      <c r="B279" s="13" t="s">
        <v>655</v>
      </c>
      <c r="C279" s="10" t="s">
        <v>656</v>
      </c>
      <c r="D279" s="16">
        <v>62.89</v>
      </c>
      <c r="E279" s="16">
        <v>79.4</v>
      </c>
      <c r="F279" s="20">
        <f t="shared" si="20"/>
        <v>69.494</v>
      </c>
      <c r="G279" s="13">
        <f>RANK(F279,$F$276:$F$279)</f>
        <v>4</v>
      </c>
      <c r="H279" s="10">
        <v>2</v>
      </c>
      <c r="I279" s="10" t="str">
        <f t="shared" si="19"/>
        <v>否</v>
      </c>
      <c r="J279" s="13" t="s">
        <v>650</v>
      </c>
      <c r="K279" s="13" t="s">
        <v>626</v>
      </c>
    </row>
    <row r="280" s="2" customFormat="true" ht="36" customHeight="true" spans="1:11">
      <c r="A280" s="10">
        <v>279</v>
      </c>
      <c r="B280" s="13" t="s">
        <v>657</v>
      </c>
      <c r="C280" s="10" t="s">
        <v>658</v>
      </c>
      <c r="D280" s="16">
        <v>64.39</v>
      </c>
      <c r="E280" s="16">
        <v>82.04</v>
      </c>
      <c r="F280" s="20">
        <f t="shared" si="20"/>
        <v>71.45</v>
      </c>
      <c r="G280" s="13">
        <f>RANK(F280,$F$280:$F$283)</f>
        <v>1</v>
      </c>
      <c r="H280" s="10">
        <v>2</v>
      </c>
      <c r="I280" s="10" t="str">
        <f t="shared" si="19"/>
        <v>是</v>
      </c>
      <c r="J280" s="13" t="s">
        <v>650</v>
      </c>
      <c r="K280" s="13" t="s">
        <v>631</v>
      </c>
    </row>
    <row r="281" s="2" customFormat="true" ht="36" customHeight="true" spans="1:11">
      <c r="A281" s="10">
        <v>280</v>
      </c>
      <c r="B281" s="13" t="s">
        <v>659</v>
      </c>
      <c r="C281" s="10" t="s">
        <v>660</v>
      </c>
      <c r="D281" s="16">
        <v>59.5</v>
      </c>
      <c r="E281" s="16">
        <v>84.24</v>
      </c>
      <c r="F281" s="20">
        <f t="shared" si="20"/>
        <v>69.396</v>
      </c>
      <c r="G281" s="13">
        <f>RANK(F281,$F$280:$F$283)</f>
        <v>2</v>
      </c>
      <c r="H281" s="10">
        <v>2</v>
      </c>
      <c r="I281" s="10" t="str">
        <f t="shared" si="19"/>
        <v>是</v>
      </c>
      <c r="J281" s="13" t="s">
        <v>650</v>
      </c>
      <c r="K281" s="13" t="s">
        <v>631</v>
      </c>
    </row>
    <row r="282" s="2" customFormat="true" ht="36" customHeight="true" spans="1:11">
      <c r="A282" s="10">
        <v>281</v>
      </c>
      <c r="B282" s="13" t="s">
        <v>661</v>
      </c>
      <c r="C282" s="10" t="s">
        <v>662</v>
      </c>
      <c r="D282" s="16">
        <v>52.67</v>
      </c>
      <c r="E282" s="16">
        <v>82.18</v>
      </c>
      <c r="F282" s="20">
        <f t="shared" si="20"/>
        <v>64.474</v>
      </c>
      <c r="G282" s="13">
        <f>RANK(F282,$F$280:$F$283)</f>
        <v>3</v>
      </c>
      <c r="H282" s="10">
        <v>2</v>
      </c>
      <c r="I282" s="10" t="str">
        <f t="shared" si="19"/>
        <v>否</v>
      </c>
      <c r="J282" s="13" t="s">
        <v>650</v>
      </c>
      <c r="K282" s="13" t="s">
        <v>631</v>
      </c>
    </row>
    <row r="283" s="2" customFormat="true" ht="36" customHeight="true" spans="1:11">
      <c r="A283" s="10">
        <v>282</v>
      </c>
      <c r="B283" s="13" t="s">
        <v>663</v>
      </c>
      <c r="C283" s="10" t="s">
        <v>664</v>
      </c>
      <c r="D283" s="16">
        <v>53.6</v>
      </c>
      <c r="E283" s="16">
        <v>77.66</v>
      </c>
      <c r="F283" s="20">
        <f t="shared" si="20"/>
        <v>63.224</v>
      </c>
      <c r="G283" s="13">
        <f>RANK(F283,$F$280:$F$283)</f>
        <v>4</v>
      </c>
      <c r="H283" s="10">
        <v>2</v>
      </c>
      <c r="I283" s="10" t="str">
        <f t="shared" si="19"/>
        <v>否</v>
      </c>
      <c r="J283" s="13" t="s">
        <v>650</v>
      </c>
      <c r="K283" s="13" t="s">
        <v>631</v>
      </c>
    </row>
    <row r="284" s="2" customFormat="true" ht="36" customHeight="true" spans="1:11">
      <c r="A284" s="10">
        <v>283</v>
      </c>
      <c r="B284" s="13" t="s">
        <v>665</v>
      </c>
      <c r="C284" s="10" t="s">
        <v>666</v>
      </c>
      <c r="D284" s="16">
        <v>63.18</v>
      </c>
      <c r="E284" s="16">
        <v>83.2</v>
      </c>
      <c r="F284" s="20">
        <f t="shared" si="20"/>
        <v>71.188</v>
      </c>
      <c r="G284" s="13">
        <f>RANK(F284,$F$284:$F$287)</f>
        <v>1</v>
      </c>
      <c r="H284" s="10">
        <v>2</v>
      </c>
      <c r="I284" s="10" t="str">
        <f t="shared" si="19"/>
        <v>是</v>
      </c>
      <c r="J284" s="13" t="s">
        <v>650</v>
      </c>
      <c r="K284" s="13" t="s">
        <v>587</v>
      </c>
    </row>
    <row r="285" s="2" customFormat="true" ht="36" customHeight="true" spans="1:11">
      <c r="A285" s="10">
        <v>284</v>
      </c>
      <c r="B285" s="13" t="s">
        <v>667</v>
      </c>
      <c r="C285" s="10" t="s">
        <v>668</v>
      </c>
      <c r="D285" s="16">
        <v>60.98</v>
      </c>
      <c r="E285" s="16">
        <v>86.32</v>
      </c>
      <c r="F285" s="20">
        <f t="shared" si="20"/>
        <v>71.116</v>
      </c>
      <c r="G285" s="13">
        <f>RANK(F285,$F$284:$F$287)</f>
        <v>2</v>
      </c>
      <c r="H285" s="10">
        <v>2</v>
      </c>
      <c r="I285" s="10" t="str">
        <f t="shared" si="19"/>
        <v>是</v>
      </c>
      <c r="J285" s="13" t="s">
        <v>650</v>
      </c>
      <c r="K285" s="13" t="s">
        <v>587</v>
      </c>
    </row>
    <row r="286" s="2" customFormat="true" ht="36" customHeight="true" spans="1:11">
      <c r="A286" s="10">
        <v>285</v>
      </c>
      <c r="B286" s="13" t="s">
        <v>669</v>
      </c>
      <c r="C286" s="10" t="s">
        <v>670</v>
      </c>
      <c r="D286" s="16">
        <v>61.08</v>
      </c>
      <c r="E286" s="16">
        <v>84.84</v>
      </c>
      <c r="F286" s="20">
        <f t="shared" si="20"/>
        <v>70.584</v>
      </c>
      <c r="G286" s="13">
        <f>RANK(F286,$F$284:$F$287)</f>
        <v>3</v>
      </c>
      <c r="H286" s="10">
        <v>2</v>
      </c>
      <c r="I286" s="10" t="str">
        <f t="shared" si="19"/>
        <v>否</v>
      </c>
      <c r="J286" s="13" t="s">
        <v>650</v>
      </c>
      <c r="K286" s="13" t="s">
        <v>587</v>
      </c>
    </row>
    <row r="287" s="2" customFormat="true" ht="36" customHeight="true" spans="1:11">
      <c r="A287" s="10">
        <v>286</v>
      </c>
      <c r="B287" s="13" t="s">
        <v>671</v>
      </c>
      <c r="C287" s="10" t="s">
        <v>672</v>
      </c>
      <c r="D287" s="16">
        <v>60.08</v>
      </c>
      <c r="E287" s="16">
        <v>78.86</v>
      </c>
      <c r="F287" s="20">
        <f t="shared" si="20"/>
        <v>67.592</v>
      </c>
      <c r="G287" s="13">
        <f>RANK(F287,$F$284:$F$287)</f>
        <v>4</v>
      </c>
      <c r="H287" s="10">
        <v>2</v>
      </c>
      <c r="I287" s="10" t="str">
        <f t="shared" si="19"/>
        <v>否</v>
      </c>
      <c r="J287" s="13" t="s">
        <v>650</v>
      </c>
      <c r="K287" s="13" t="s">
        <v>587</v>
      </c>
    </row>
    <row r="288" s="2" customFormat="true" ht="36" customHeight="true" spans="1:11">
      <c r="A288" s="10">
        <v>287</v>
      </c>
      <c r="B288" s="13" t="s">
        <v>673</v>
      </c>
      <c r="C288" s="10" t="s">
        <v>674</v>
      </c>
      <c r="D288" s="16">
        <v>65.48</v>
      </c>
      <c r="E288" s="16">
        <v>85.3</v>
      </c>
      <c r="F288" s="20">
        <f t="shared" si="20"/>
        <v>73.408</v>
      </c>
      <c r="G288" s="13">
        <f>RANK(F288,$F$288:$F$289)</f>
        <v>1</v>
      </c>
      <c r="H288" s="10">
        <v>1</v>
      </c>
      <c r="I288" s="10" t="str">
        <f t="shared" si="19"/>
        <v>是</v>
      </c>
      <c r="J288" s="13" t="s">
        <v>675</v>
      </c>
      <c r="K288" s="13" t="s">
        <v>676</v>
      </c>
    </row>
    <row r="289" s="2" customFormat="true" ht="36" customHeight="true" spans="1:11">
      <c r="A289" s="10">
        <v>288</v>
      </c>
      <c r="B289" s="13" t="s">
        <v>677</v>
      </c>
      <c r="C289" s="10" t="s">
        <v>678</v>
      </c>
      <c r="D289" s="16">
        <v>65.56</v>
      </c>
      <c r="E289" s="16">
        <v>83.72</v>
      </c>
      <c r="F289" s="20">
        <f t="shared" si="20"/>
        <v>72.824</v>
      </c>
      <c r="G289" s="13">
        <f>RANK(F289,$F$288:$F$289)</f>
        <v>2</v>
      </c>
      <c r="H289" s="10">
        <v>1</v>
      </c>
      <c r="I289" s="10" t="str">
        <f t="shared" si="19"/>
        <v>否</v>
      </c>
      <c r="J289" s="13" t="s">
        <v>675</v>
      </c>
      <c r="K289" s="13" t="s">
        <v>676</v>
      </c>
    </row>
    <row r="290" s="2" customFormat="true" ht="36" customHeight="true" spans="1:11">
      <c r="A290" s="10">
        <v>289</v>
      </c>
      <c r="B290" s="13" t="s">
        <v>679</v>
      </c>
      <c r="C290" s="10" t="s">
        <v>680</v>
      </c>
      <c r="D290" s="16">
        <v>62.61</v>
      </c>
      <c r="E290" s="16">
        <v>83</v>
      </c>
      <c r="F290" s="20">
        <f t="shared" si="20"/>
        <v>70.766</v>
      </c>
      <c r="G290" s="13">
        <f>RANK(F290,$F$290:$F$291)</f>
        <v>1</v>
      </c>
      <c r="H290" s="10">
        <v>1</v>
      </c>
      <c r="I290" s="10" t="str">
        <f t="shared" si="19"/>
        <v>是</v>
      </c>
      <c r="J290" s="13" t="s">
        <v>681</v>
      </c>
      <c r="K290" s="13" t="s">
        <v>587</v>
      </c>
    </row>
    <row r="291" s="2" customFormat="true" ht="36" customHeight="true" spans="1:11">
      <c r="A291" s="10">
        <v>290</v>
      </c>
      <c r="B291" s="13" t="s">
        <v>682</v>
      </c>
      <c r="C291" s="10" t="s">
        <v>683</v>
      </c>
      <c r="D291" s="16">
        <v>59.54</v>
      </c>
      <c r="E291" s="16">
        <v>80.18</v>
      </c>
      <c r="F291" s="20">
        <f t="shared" si="20"/>
        <v>67.796</v>
      </c>
      <c r="G291" s="13">
        <f>RANK(F291,$F$290:$F$291)</f>
        <v>2</v>
      </c>
      <c r="H291" s="10">
        <v>1</v>
      </c>
      <c r="I291" s="10" t="str">
        <f t="shared" si="19"/>
        <v>否</v>
      </c>
      <c r="J291" s="13" t="s">
        <v>681</v>
      </c>
      <c r="K291" s="13" t="s">
        <v>587</v>
      </c>
    </row>
    <row r="292" s="2" customFormat="true" ht="36" customHeight="true" spans="1:11">
      <c r="A292" s="10">
        <v>291</v>
      </c>
      <c r="B292" s="13" t="s">
        <v>684</v>
      </c>
      <c r="C292" s="13" t="s">
        <v>685</v>
      </c>
      <c r="D292" s="14">
        <v>71.25</v>
      </c>
      <c r="E292" s="14">
        <v>78.02</v>
      </c>
      <c r="F292" s="20">
        <f t="shared" si="20"/>
        <v>73.958</v>
      </c>
      <c r="G292" s="10">
        <f t="shared" ref="G292:G297" si="21">RANK(F292,$F$292:$F$297)</f>
        <v>1</v>
      </c>
      <c r="H292" s="10">
        <v>3</v>
      </c>
      <c r="I292" s="10" t="str">
        <f t="shared" ref="I292:I313" si="22">IF(G292&lt;=H292,"是","否")</f>
        <v>是</v>
      </c>
      <c r="J292" s="13" t="s">
        <v>686</v>
      </c>
      <c r="K292" s="13" t="s">
        <v>687</v>
      </c>
    </row>
    <row r="293" s="2" customFormat="true" ht="36" customHeight="true" spans="1:11">
      <c r="A293" s="10">
        <v>292</v>
      </c>
      <c r="B293" s="13" t="s">
        <v>688</v>
      </c>
      <c r="C293" s="13" t="s">
        <v>689</v>
      </c>
      <c r="D293" s="14">
        <v>67.45</v>
      </c>
      <c r="E293" s="14">
        <v>78.7</v>
      </c>
      <c r="F293" s="20">
        <f t="shared" si="20"/>
        <v>71.95</v>
      </c>
      <c r="G293" s="10">
        <f t="shared" si="21"/>
        <v>2</v>
      </c>
      <c r="H293" s="10">
        <v>3</v>
      </c>
      <c r="I293" s="10" t="str">
        <f t="shared" si="22"/>
        <v>是</v>
      </c>
      <c r="J293" s="13" t="s">
        <v>686</v>
      </c>
      <c r="K293" s="13" t="s">
        <v>687</v>
      </c>
    </row>
    <row r="294" s="2" customFormat="true" ht="36" customHeight="true" spans="1:11">
      <c r="A294" s="10">
        <v>293</v>
      </c>
      <c r="B294" s="13" t="s">
        <v>690</v>
      </c>
      <c r="C294" s="13" t="s">
        <v>691</v>
      </c>
      <c r="D294" s="14">
        <v>65.3</v>
      </c>
      <c r="E294" s="14">
        <v>81.82</v>
      </c>
      <c r="F294" s="20">
        <f t="shared" si="20"/>
        <v>71.908</v>
      </c>
      <c r="G294" s="10">
        <f t="shared" si="21"/>
        <v>3</v>
      </c>
      <c r="H294" s="10">
        <v>3</v>
      </c>
      <c r="I294" s="10" t="str">
        <f t="shared" si="22"/>
        <v>是</v>
      </c>
      <c r="J294" s="13" t="s">
        <v>686</v>
      </c>
      <c r="K294" s="13" t="s">
        <v>687</v>
      </c>
    </row>
    <row r="295" s="2" customFormat="true" ht="36" customHeight="true" spans="1:11">
      <c r="A295" s="10">
        <v>294</v>
      </c>
      <c r="B295" s="13" t="s">
        <v>692</v>
      </c>
      <c r="C295" s="13" t="s">
        <v>693</v>
      </c>
      <c r="D295" s="14">
        <v>65.5</v>
      </c>
      <c r="E295" s="14">
        <v>81.18</v>
      </c>
      <c r="F295" s="20">
        <f t="shared" si="20"/>
        <v>71.772</v>
      </c>
      <c r="G295" s="10">
        <f t="shared" si="21"/>
        <v>4</v>
      </c>
      <c r="H295" s="10">
        <v>3</v>
      </c>
      <c r="I295" s="10" t="str">
        <f t="shared" si="22"/>
        <v>否</v>
      </c>
      <c r="J295" s="13" t="s">
        <v>686</v>
      </c>
      <c r="K295" s="13" t="s">
        <v>687</v>
      </c>
    </row>
    <row r="296" s="2" customFormat="true" ht="36" customHeight="true" spans="1:11">
      <c r="A296" s="10">
        <v>295</v>
      </c>
      <c r="B296" s="13" t="s">
        <v>694</v>
      </c>
      <c r="C296" s="13" t="s">
        <v>695</v>
      </c>
      <c r="D296" s="14">
        <v>66.05</v>
      </c>
      <c r="E296" s="14">
        <v>78.72</v>
      </c>
      <c r="F296" s="20">
        <f t="shared" si="20"/>
        <v>71.118</v>
      </c>
      <c r="G296" s="10">
        <f t="shared" si="21"/>
        <v>5</v>
      </c>
      <c r="H296" s="10">
        <v>3</v>
      </c>
      <c r="I296" s="10" t="str">
        <f t="shared" si="22"/>
        <v>否</v>
      </c>
      <c r="J296" s="13" t="s">
        <v>686</v>
      </c>
      <c r="K296" s="13" t="s">
        <v>687</v>
      </c>
    </row>
    <row r="297" s="2" customFormat="true" ht="36" customHeight="true" spans="1:11">
      <c r="A297" s="10">
        <v>296</v>
      </c>
      <c r="B297" s="13" t="s">
        <v>696</v>
      </c>
      <c r="C297" s="13" t="s">
        <v>697</v>
      </c>
      <c r="D297" s="14">
        <v>63.7</v>
      </c>
      <c r="E297" s="14">
        <v>79.56</v>
      </c>
      <c r="F297" s="20">
        <f t="shared" si="20"/>
        <v>70.044</v>
      </c>
      <c r="G297" s="10">
        <f t="shared" si="21"/>
        <v>6</v>
      </c>
      <c r="H297" s="10">
        <v>3</v>
      </c>
      <c r="I297" s="10" t="str">
        <f t="shared" si="22"/>
        <v>否</v>
      </c>
      <c r="J297" s="13" t="s">
        <v>686</v>
      </c>
      <c r="K297" s="13" t="s">
        <v>687</v>
      </c>
    </row>
    <row r="298" s="2" customFormat="true" ht="36" customHeight="true" spans="1:11">
      <c r="A298" s="10">
        <v>297</v>
      </c>
      <c r="B298" s="13" t="s">
        <v>698</v>
      </c>
      <c r="C298" s="13" t="s">
        <v>699</v>
      </c>
      <c r="D298" s="14">
        <v>65.05</v>
      </c>
      <c r="E298" s="14">
        <v>84.38</v>
      </c>
      <c r="F298" s="20">
        <f t="shared" si="20"/>
        <v>72.782</v>
      </c>
      <c r="G298" s="10">
        <f t="shared" ref="G298:G313" si="23">RANK(F298,$F$298:$F$313)</f>
        <v>1</v>
      </c>
      <c r="H298" s="10">
        <v>8</v>
      </c>
      <c r="I298" s="10" t="str">
        <f t="shared" si="22"/>
        <v>是</v>
      </c>
      <c r="J298" s="13" t="s">
        <v>686</v>
      </c>
      <c r="K298" s="13" t="s">
        <v>700</v>
      </c>
    </row>
    <row r="299" s="2" customFormat="true" ht="36" customHeight="true" spans="1:11">
      <c r="A299" s="10">
        <v>298</v>
      </c>
      <c r="B299" s="13" t="s">
        <v>701</v>
      </c>
      <c r="C299" s="13" t="s">
        <v>702</v>
      </c>
      <c r="D299" s="14">
        <v>65.4</v>
      </c>
      <c r="E299" s="14">
        <v>82.94</v>
      </c>
      <c r="F299" s="20">
        <f t="shared" si="20"/>
        <v>72.416</v>
      </c>
      <c r="G299" s="10">
        <f t="shared" si="23"/>
        <v>2</v>
      </c>
      <c r="H299" s="10">
        <v>8</v>
      </c>
      <c r="I299" s="10" t="str">
        <f t="shared" si="22"/>
        <v>是</v>
      </c>
      <c r="J299" s="13" t="s">
        <v>686</v>
      </c>
      <c r="K299" s="13" t="s">
        <v>700</v>
      </c>
    </row>
    <row r="300" s="2" customFormat="true" ht="36" customHeight="true" spans="1:11">
      <c r="A300" s="10">
        <v>299</v>
      </c>
      <c r="B300" s="13" t="s">
        <v>703</v>
      </c>
      <c r="C300" s="13" t="s">
        <v>704</v>
      </c>
      <c r="D300" s="14">
        <v>66.3</v>
      </c>
      <c r="E300" s="14">
        <v>80.5</v>
      </c>
      <c r="F300" s="20">
        <f t="shared" si="20"/>
        <v>71.98</v>
      </c>
      <c r="G300" s="10">
        <f t="shared" si="23"/>
        <v>3</v>
      </c>
      <c r="H300" s="10">
        <v>8</v>
      </c>
      <c r="I300" s="10" t="str">
        <f t="shared" si="22"/>
        <v>是</v>
      </c>
      <c r="J300" s="13" t="s">
        <v>686</v>
      </c>
      <c r="K300" s="13" t="s">
        <v>700</v>
      </c>
    </row>
    <row r="301" s="2" customFormat="true" ht="36" customHeight="true" spans="1:11">
      <c r="A301" s="10">
        <v>300</v>
      </c>
      <c r="B301" s="13" t="s">
        <v>705</v>
      </c>
      <c r="C301" s="13" t="s">
        <v>706</v>
      </c>
      <c r="D301" s="14">
        <v>66.55</v>
      </c>
      <c r="E301" s="14">
        <v>79.88</v>
      </c>
      <c r="F301" s="20">
        <f t="shared" si="20"/>
        <v>71.882</v>
      </c>
      <c r="G301" s="10">
        <f t="shared" si="23"/>
        <v>4</v>
      </c>
      <c r="H301" s="10">
        <v>8</v>
      </c>
      <c r="I301" s="10" t="str">
        <f t="shared" si="22"/>
        <v>是</v>
      </c>
      <c r="J301" s="13" t="s">
        <v>686</v>
      </c>
      <c r="K301" s="13" t="s">
        <v>700</v>
      </c>
    </row>
    <row r="302" s="2" customFormat="true" ht="36" customHeight="true" spans="1:11">
      <c r="A302" s="10">
        <v>301</v>
      </c>
      <c r="B302" s="13" t="s">
        <v>707</v>
      </c>
      <c r="C302" s="13" t="s">
        <v>708</v>
      </c>
      <c r="D302" s="14">
        <v>65.55</v>
      </c>
      <c r="E302" s="14">
        <v>80.28</v>
      </c>
      <c r="F302" s="20">
        <f t="shared" si="20"/>
        <v>71.442</v>
      </c>
      <c r="G302" s="10">
        <f t="shared" si="23"/>
        <v>5</v>
      </c>
      <c r="H302" s="10">
        <v>8</v>
      </c>
      <c r="I302" s="10" t="str">
        <f t="shared" si="22"/>
        <v>是</v>
      </c>
      <c r="J302" s="13" t="s">
        <v>686</v>
      </c>
      <c r="K302" s="13" t="s">
        <v>700</v>
      </c>
    </row>
    <row r="303" s="2" customFormat="true" ht="36" customHeight="true" spans="1:11">
      <c r="A303" s="10">
        <v>302</v>
      </c>
      <c r="B303" s="13" t="s">
        <v>709</v>
      </c>
      <c r="C303" s="13" t="s">
        <v>710</v>
      </c>
      <c r="D303" s="14">
        <v>64.5</v>
      </c>
      <c r="E303" s="14">
        <v>81.56</v>
      </c>
      <c r="F303" s="20">
        <f t="shared" si="20"/>
        <v>71.324</v>
      </c>
      <c r="G303" s="10">
        <f t="shared" si="23"/>
        <v>6</v>
      </c>
      <c r="H303" s="10">
        <v>8</v>
      </c>
      <c r="I303" s="10" t="str">
        <f t="shared" si="22"/>
        <v>是</v>
      </c>
      <c r="J303" s="13" t="s">
        <v>686</v>
      </c>
      <c r="K303" s="13" t="s">
        <v>700</v>
      </c>
    </row>
    <row r="304" s="2" customFormat="true" ht="36" customHeight="true" spans="1:11">
      <c r="A304" s="10">
        <v>303</v>
      </c>
      <c r="B304" s="13" t="s">
        <v>711</v>
      </c>
      <c r="C304" s="13" t="s">
        <v>712</v>
      </c>
      <c r="D304" s="14">
        <v>64.9</v>
      </c>
      <c r="E304" s="14">
        <v>80.14</v>
      </c>
      <c r="F304" s="20">
        <f t="shared" si="20"/>
        <v>70.996</v>
      </c>
      <c r="G304" s="10">
        <f t="shared" si="23"/>
        <v>7</v>
      </c>
      <c r="H304" s="10">
        <v>8</v>
      </c>
      <c r="I304" s="10" t="str">
        <f t="shared" si="22"/>
        <v>是</v>
      </c>
      <c r="J304" s="13" t="s">
        <v>686</v>
      </c>
      <c r="K304" s="13" t="s">
        <v>700</v>
      </c>
    </row>
    <row r="305" s="2" customFormat="true" ht="36" customHeight="true" spans="1:11">
      <c r="A305" s="10">
        <v>304</v>
      </c>
      <c r="B305" s="13" t="s">
        <v>713</v>
      </c>
      <c r="C305" s="13" t="s">
        <v>714</v>
      </c>
      <c r="D305" s="14">
        <v>63.25</v>
      </c>
      <c r="E305" s="14">
        <v>81.68</v>
      </c>
      <c r="F305" s="20">
        <f t="shared" si="20"/>
        <v>70.622</v>
      </c>
      <c r="G305" s="10">
        <f t="shared" si="23"/>
        <v>8</v>
      </c>
      <c r="H305" s="10">
        <v>8</v>
      </c>
      <c r="I305" s="10" t="str">
        <f t="shared" si="22"/>
        <v>是</v>
      </c>
      <c r="J305" s="13" t="s">
        <v>686</v>
      </c>
      <c r="K305" s="13" t="s">
        <v>700</v>
      </c>
    </row>
    <row r="306" s="2" customFormat="true" ht="36" customHeight="true" spans="1:11">
      <c r="A306" s="10">
        <v>305</v>
      </c>
      <c r="B306" s="13" t="s">
        <v>715</v>
      </c>
      <c r="C306" s="13" t="s">
        <v>716</v>
      </c>
      <c r="D306" s="14">
        <v>63.1</v>
      </c>
      <c r="E306" s="14">
        <v>81.2</v>
      </c>
      <c r="F306" s="20">
        <f t="shared" si="20"/>
        <v>70.34</v>
      </c>
      <c r="G306" s="10">
        <f t="shared" si="23"/>
        <v>9</v>
      </c>
      <c r="H306" s="10">
        <v>8</v>
      </c>
      <c r="I306" s="10" t="str">
        <f t="shared" si="22"/>
        <v>否</v>
      </c>
      <c r="J306" s="13" t="s">
        <v>686</v>
      </c>
      <c r="K306" s="13" t="s">
        <v>700</v>
      </c>
    </row>
    <row r="307" s="2" customFormat="true" ht="36" customHeight="true" spans="1:11">
      <c r="A307" s="10">
        <v>306</v>
      </c>
      <c r="B307" s="13" t="s">
        <v>717</v>
      </c>
      <c r="C307" s="25" t="s">
        <v>718</v>
      </c>
      <c r="D307" s="14">
        <v>62.9</v>
      </c>
      <c r="E307" s="14">
        <v>81.26</v>
      </c>
      <c r="F307" s="20">
        <f t="shared" si="20"/>
        <v>70.244</v>
      </c>
      <c r="G307" s="10">
        <f t="shared" si="23"/>
        <v>10</v>
      </c>
      <c r="H307" s="10">
        <v>8</v>
      </c>
      <c r="I307" s="10" t="str">
        <f t="shared" si="22"/>
        <v>否</v>
      </c>
      <c r="J307" s="13" t="s">
        <v>686</v>
      </c>
      <c r="K307" s="13" t="s">
        <v>700</v>
      </c>
    </row>
    <row r="308" s="2" customFormat="true" ht="36" customHeight="true" spans="1:11">
      <c r="A308" s="10">
        <v>307</v>
      </c>
      <c r="B308" s="13" t="s">
        <v>719</v>
      </c>
      <c r="C308" s="25" t="s">
        <v>720</v>
      </c>
      <c r="D308" s="14">
        <v>62.55</v>
      </c>
      <c r="E308" s="14">
        <v>80.58</v>
      </c>
      <c r="F308" s="20">
        <f t="shared" si="20"/>
        <v>69.762</v>
      </c>
      <c r="G308" s="10">
        <f t="shared" si="23"/>
        <v>11</v>
      </c>
      <c r="H308" s="10">
        <v>8</v>
      </c>
      <c r="I308" s="10" t="str">
        <f t="shared" si="22"/>
        <v>否</v>
      </c>
      <c r="J308" s="13" t="s">
        <v>686</v>
      </c>
      <c r="K308" s="13" t="s">
        <v>700</v>
      </c>
    </row>
    <row r="309" s="2" customFormat="true" ht="36" customHeight="true" spans="1:11">
      <c r="A309" s="10">
        <v>308</v>
      </c>
      <c r="B309" s="13" t="s">
        <v>721</v>
      </c>
      <c r="C309" s="13" t="s">
        <v>722</v>
      </c>
      <c r="D309" s="14">
        <v>63.15</v>
      </c>
      <c r="E309" s="14">
        <v>79.24</v>
      </c>
      <c r="F309" s="20">
        <f t="shared" si="20"/>
        <v>69.586</v>
      </c>
      <c r="G309" s="10">
        <f t="shared" si="23"/>
        <v>12</v>
      </c>
      <c r="H309" s="10">
        <v>8</v>
      </c>
      <c r="I309" s="10" t="str">
        <f t="shared" si="22"/>
        <v>否</v>
      </c>
      <c r="J309" s="13" t="s">
        <v>686</v>
      </c>
      <c r="K309" s="13" t="s">
        <v>700</v>
      </c>
    </row>
    <row r="310" s="2" customFormat="true" ht="36" customHeight="true" spans="1:11">
      <c r="A310" s="10">
        <v>309</v>
      </c>
      <c r="B310" s="13" t="s">
        <v>723</v>
      </c>
      <c r="C310" s="13" t="s">
        <v>724</v>
      </c>
      <c r="D310" s="14">
        <v>63.95</v>
      </c>
      <c r="E310" s="14">
        <v>77.9</v>
      </c>
      <c r="F310" s="20">
        <f t="shared" si="20"/>
        <v>69.53</v>
      </c>
      <c r="G310" s="10">
        <f t="shared" si="23"/>
        <v>13</v>
      </c>
      <c r="H310" s="10">
        <v>8</v>
      </c>
      <c r="I310" s="10" t="str">
        <f t="shared" si="22"/>
        <v>否</v>
      </c>
      <c r="J310" s="13" t="s">
        <v>686</v>
      </c>
      <c r="K310" s="13" t="s">
        <v>700</v>
      </c>
    </row>
    <row r="311" s="2" customFormat="true" ht="36" customHeight="true" spans="1:11">
      <c r="A311" s="10">
        <v>310</v>
      </c>
      <c r="B311" s="13" t="s">
        <v>725</v>
      </c>
      <c r="C311" s="13" t="s">
        <v>726</v>
      </c>
      <c r="D311" s="14">
        <v>64.15</v>
      </c>
      <c r="E311" s="14">
        <v>74.24</v>
      </c>
      <c r="F311" s="20">
        <f t="shared" si="20"/>
        <v>68.186</v>
      </c>
      <c r="G311" s="10">
        <f t="shared" si="23"/>
        <v>14</v>
      </c>
      <c r="H311" s="10">
        <v>8</v>
      </c>
      <c r="I311" s="10" t="str">
        <f t="shared" si="22"/>
        <v>否</v>
      </c>
      <c r="J311" s="13" t="s">
        <v>686</v>
      </c>
      <c r="K311" s="13" t="s">
        <v>700</v>
      </c>
    </row>
    <row r="312" s="2" customFormat="true" ht="36" customHeight="true" spans="1:11">
      <c r="A312" s="10">
        <v>311</v>
      </c>
      <c r="B312" s="13" t="s">
        <v>727</v>
      </c>
      <c r="C312" s="50" t="s">
        <v>728</v>
      </c>
      <c r="D312" s="14">
        <v>62.45</v>
      </c>
      <c r="E312" s="14">
        <v>69.74</v>
      </c>
      <c r="F312" s="20">
        <f t="shared" si="20"/>
        <v>65.366</v>
      </c>
      <c r="G312" s="10">
        <f t="shared" si="23"/>
        <v>15</v>
      </c>
      <c r="H312" s="10">
        <v>8</v>
      </c>
      <c r="I312" s="10" t="str">
        <f t="shared" si="22"/>
        <v>否</v>
      </c>
      <c r="J312" s="13" t="s">
        <v>686</v>
      </c>
      <c r="K312" s="13" t="s">
        <v>700</v>
      </c>
    </row>
    <row r="313" s="2" customFormat="true" ht="36" customHeight="true" spans="1:11">
      <c r="A313" s="10">
        <v>312</v>
      </c>
      <c r="B313" s="13" t="s">
        <v>729</v>
      </c>
      <c r="C313" s="25" t="s">
        <v>730</v>
      </c>
      <c r="D313" s="14">
        <v>62.5</v>
      </c>
      <c r="E313" s="14">
        <v>52.44</v>
      </c>
      <c r="F313" s="20">
        <f t="shared" si="20"/>
        <v>58.476</v>
      </c>
      <c r="G313" s="10">
        <f t="shared" si="23"/>
        <v>16</v>
      </c>
      <c r="H313" s="10">
        <v>8</v>
      </c>
      <c r="I313" s="10" t="str">
        <f t="shared" si="22"/>
        <v>否</v>
      </c>
      <c r="J313" s="13" t="s">
        <v>686</v>
      </c>
      <c r="K313" s="13" t="s">
        <v>700</v>
      </c>
    </row>
    <row r="314" s="2" customFormat="true" ht="36" customHeight="true" spans="1:11">
      <c r="A314" s="10">
        <v>313</v>
      </c>
      <c r="B314" s="13" t="s">
        <v>731</v>
      </c>
      <c r="C314" s="25" t="s">
        <v>732</v>
      </c>
      <c r="D314" s="14">
        <v>71.25</v>
      </c>
      <c r="E314" s="14">
        <v>84.76</v>
      </c>
      <c r="F314" s="20">
        <f t="shared" si="20"/>
        <v>76.654</v>
      </c>
      <c r="G314" s="10">
        <f t="shared" ref="G314:G327" si="24">RANK(F314,$F$314:$F$327)</f>
        <v>1</v>
      </c>
      <c r="H314" s="13">
        <v>7</v>
      </c>
      <c r="I314" s="10" t="str">
        <f t="shared" ref="I314:I347" si="25">IF(G314&lt;=H314,"是","否")</f>
        <v>是</v>
      </c>
      <c r="J314" s="13" t="s">
        <v>686</v>
      </c>
      <c r="K314" s="13" t="s">
        <v>733</v>
      </c>
    </row>
    <row r="315" s="2" customFormat="true" ht="36" customHeight="true" spans="1:11">
      <c r="A315" s="10">
        <v>314</v>
      </c>
      <c r="B315" s="13" t="s">
        <v>734</v>
      </c>
      <c r="C315" s="25" t="s">
        <v>735</v>
      </c>
      <c r="D315" s="14">
        <v>67.3</v>
      </c>
      <c r="E315" s="14">
        <v>86.34</v>
      </c>
      <c r="F315" s="20">
        <f t="shared" si="20"/>
        <v>74.916</v>
      </c>
      <c r="G315" s="10">
        <f t="shared" si="24"/>
        <v>2</v>
      </c>
      <c r="H315" s="13">
        <v>7</v>
      </c>
      <c r="I315" s="10" t="str">
        <f t="shared" si="25"/>
        <v>是</v>
      </c>
      <c r="J315" s="13" t="s">
        <v>686</v>
      </c>
      <c r="K315" s="13" t="s">
        <v>733</v>
      </c>
    </row>
    <row r="316" s="2" customFormat="true" ht="36" customHeight="true" spans="1:11">
      <c r="A316" s="10">
        <v>315</v>
      </c>
      <c r="B316" s="13" t="s">
        <v>736</v>
      </c>
      <c r="C316" s="25" t="s">
        <v>737</v>
      </c>
      <c r="D316" s="14">
        <v>68.3</v>
      </c>
      <c r="E316" s="14">
        <v>82.46</v>
      </c>
      <c r="F316" s="20">
        <f t="shared" si="20"/>
        <v>73.964</v>
      </c>
      <c r="G316" s="10">
        <f t="shared" si="24"/>
        <v>3</v>
      </c>
      <c r="H316" s="13">
        <v>7</v>
      </c>
      <c r="I316" s="10" t="str">
        <f t="shared" si="25"/>
        <v>是</v>
      </c>
      <c r="J316" s="13" t="s">
        <v>686</v>
      </c>
      <c r="K316" s="13" t="s">
        <v>733</v>
      </c>
    </row>
    <row r="317" s="2" customFormat="true" ht="36" customHeight="true" spans="1:11">
      <c r="A317" s="10">
        <v>316</v>
      </c>
      <c r="B317" s="13" t="s">
        <v>738</v>
      </c>
      <c r="C317" s="25" t="s">
        <v>739</v>
      </c>
      <c r="D317" s="14">
        <v>68.45</v>
      </c>
      <c r="E317" s="14">
        <v>81.44</v>
      </c>
      <c r="F317" s="20">
        <f t="shared" si="20"/>
        <v>73.646</v>
      </c>
      <c r="G317" s="10">
        <f t="shared" si="24"/>
        <v>4</v>
      </c>
      <c r="H317" s="13">
        <v>7</v>
      </c>
      <c r="I317" s="10" t="str">
        <f t="shared" si="25"/>
        <v>是</v>
      </c>
      <c r="J317" s="13" t="s">
        <v>686</v>
      </c>
      <c r="K317" s="13" t="s">
        <v>733</v>
      </c>
    </row>
    <row r="318" s="2" customFormat="true" ht="36" customHeight="true" spans="1:11">
      <c r="A318" s="10">
        <v>317</v>
      </c>
      <c r="B318" s="13" t="s">
        <v>740</v>
      </c>
      <c r="C318" s="50" t="s">
        <v>741</v>
      </c>
      <c r="D318" s="14">
        <v>65.35</v>
      </c>
      <c r="E318" s="14">
        <v>85.68</v>
      </c>
      <c r="F318" s="20">
        <f t="shared" si="20"/>
        <v>73.482</v>
      </c>
      <c r="G318" s="10">
        <f t="shared" si="24"/>
        <v>5</v>
      </c>
      <c r="H318" s="13">
        <v>7</v>
      </c>
      <c r="I318" s="10" t="str">
        <f t="shared" si="25"/>
        <v>是</v>
      </c>
      <c r="J318" s="13" t="s">
        <v>686</v>
      </c>
      <c r="K318" s="13" t="s">
        <v>733</v>
      </c>
    </row>
    <row r="319" s="2" customFormat="true" ht="36" customHeight="true" spans="1:11">
      <c r="A319" s="10">
        <v>318</v>
      </c>
      <c r="B319" s="13" t="s">
        <v>742</v>
      </c>
      <c r="C319" s="25" t="s">
        <v>743</v>
      </c>
      <c r="D319" s="14">
        <v>68.2</v>
      </c>
      <c r="E319" s="14">
        <v>81.12</v>
      </c>
      <c r="F319" s="20">
        <f t="shared" si="20"/>
        <v>73.368</v>
      </c>
      <c r="G319" s="10">
        <f t="shared" si="24"/>
        <v>6</v>
      </c>
      <c r="H319" s="13">
        <v>7</v>
      </c>
      <c r="I319" s="10" t="str">
        <f t="shared" si="25"/>
        <v>是</v>
      </c>
      <c r="J319" s="13" t="s">
        <v>686</v>
      </c>
      <c r="K319" s="13" t="s">
        <v>733</v>
      </c>
    </row>
    <row r="320" s="2" customFormat="true" ht="36" customHeight="true" spans="1:11">
      <c r="A320" s="10">
        <v>319</v>
      </c>
      <c r="B320" s="13" t="s">
        <v>744</v>
      </c>
      <c r="C320" s="25" t="s">
        <v>745</v>
      </c>
      <c r="D320" s="14">
        <v>67.7</v>
      </c>
      <c r="E320" s="14">
        <v>81.78</v>
      </c>
      <c r="F320" s="20">
        <f t="shared" si="20"/>
        <v>73.332</v>
      </c>
      <c r="G320" s="10">
        <f t="shared" si="24"/>
        <v>7</v>
      </c>
      <c r="H320" s="13">
        <v>7</v>
      </c>
      <c r="I320" s="10" t="str">
        <f t="shared" si="25"/>
        <v>是</v>
      </c>
      <c r="J320" s="13" t="s">
        <v>686</v>
      </c>
      <c r="K320" s="13" t="s">
        <v>733</v>
      </c>
    </row>
    <row r="321" s="2" customFormat="true" ht="36" customHeight="true" spans="1:11">
      <c r="A321" s="10">
        <v>320</v>
      </c>
      <c r="B321" s="13" t="s">
        <v>746</v>
      </c>
      <c r="C321" s="25" t="s">
        <v>747</v>
      </c>
      <c r="D321" s="14">
        <v>67.2</v>
      </c>
      <c r="E321" s="14">
        <v>80.74</v>
      </c>
      <c r="F321" s="20">
        <f t="shared" si="20"/>
        <v>72.616</v>
      </c>
      <c r="G321" s="10">
        <f t="shared" si="24"/>
        <v>8</v>
      </c>
      <c r="H321" s="13">
        <v>7</v>
      </c>
      <c r="I321" s="10" t="str">
        <f t="shared" si="25"/>
        <v>否</v>
      </c>
      <c r="J321" s="13" t="s">
        <v>686</v>
      </c>
      <c r="K321" s="13" t="s">
        <v>733</v>
      </c>
    </row>
    <row r="322" s="2" customFormat="true" ht="36" customHeight="true" spans="1:11">
      <c r="A322" s="10">
        <v>321</v>
      </c>
      <c r="B322" s="13" t="s">
        <v>748</v>
      </c>
      <c r="C322" s="25" t="s">
        <v>749</v>
      </c>
      <c r="D322" s="14">
        <v>66.7</v>
      </c>
      <c r="E322" s="14">
        <v>80.88</v>
      </c>
      <c r="F322" s="20">
        <f t="shared" si="20"/>
        <v>72.372</v>
      </c>
      <c r="G322" s="10">
        <f t="shared" si="24"/>
        <v>9</v>
      </c>
      <c r="H322" s="13">
        <v>7</v>
      </c>
      <c r="I322" s="10" t="str">
        <f t="shared" si="25"/>
        <v>否</v>
      </c>
      <c r="J322" s="13" t="s">
        <v>686</v>
      </c>
      <c r="K322" s="13" t="s">
        <v>733</v>
      </c>
    </row>
    <row r="323" s="2" customFormat="true" ht="36" customHeight="true" spans="1:11">
      <c r="A323" s="10">
        <v>322</v>
      </c>
      <c r="B323" s="13" t="s">
        <v>750</v>
      </c>
      <c r="C323" s="25" t="s">
        <v>751</v>
      </c>
      <c r="D323" s="14">
        <v>66.35</v>
      </c>
      <c r="E323" s="14">
        <v>81.28</v>
      </c>
      <c r="F323" s="20">
        <f t="shared" ref="F323:F386" si="26">D323*0.6+E323*0.4</f>
        <v>72.322</v>
      </c>
      <c r="G323" s="10">
        <f t="shared" si="24"/>
        <v>10</v>
      </c>
      <c r="H323" s="13">
        <v>7</v>
      </c>
      <c r="I323" s="10" t="str">
        <f t="shared" si="25"/>
        <v>否</v>
      </c>
      <c r="J323" s="13" t="s">
        <v>686</v>
      </c>
      <c r="K323" s="13" t="s">
        <v>733</v>
      </c>
    </row>
    <row r="324" s="2" customFormat="true" ht="36" customHeight="true" spans="1:11">
      <c r="A324" s="10">
        <v>323</v>
      </c>
      <c r="B324" s="13" t="s">
        <v>752</v>
      </c>
      <c r="C324" s="25" t="s">
        <v>753</v>
      </c>
      <c r="D324" s="14">
        <v>67.45</v>
      </c>
      <c r="E324" s="14">
        <v>79.12</v>
      </c>
      <c r="F324" s="20">
        <f t="shared" si="26"/>
        <v>72.118</v>
      </c>
      <c r="G324" s="10">
        <f t="shared" si="24"/>
        <v>11</v>
      </c>
      <c r="H324" s="13">
        <v>7</v>
      </c>
      <c r="I324" s="10" t="str">
        <f t="shared" si="25"/>
        <v>否</v>
      </c>
      <c r="J324" s="13" t="s">
        <v>686</v>
      </c>
      <c r="K324" s="13" t="s">
        <v>733</v>
      </c>
    </row>
    <row r="325" s="2" customFormat="true" ht="36" customHeight="true" spans="1:11">
      <c r="A325" s="10">
        <v>324</v>
      </c>
      <c r="B325" s="13" t="s">
        <v>754</v>
      </c>
      <c r="C325" s="25" t="s">
        <v>755</v>
      </c>
      <c r="D325" s="14">
        <v>66.25</v>
      </c>
      <c r="E325" s="14">
        <v>78.9</v>
      </c>
      <c r="F325" s="20">
        <f t="shared" si="26"/>
        <v>71.31</v>
      </c>
      <c r="G325" s="10">
        <f t="shared" si="24"/>
        <v>12</v>
      </c>
      <c r="H325" s="13">
        <v>7</v>
      </c>
      <c r="I325" s="10" t="str">
        <f t="shared" si="25"/>
        <v>否</v>
      </c>
      <c r="J325" s="13" t="s">
        <v>686</v>
      </c>
      <c r="K325" s="13" t="s">
        <v>733</v>
      </c>
    </row>
    <row r="326" s="2" customFormat="true" ht="36" customHeight="true" spans="1:11">
      <c r="A326" s="10">
        <v>325</v>
      </c>
      <c r="B326" s="13" t="s">
        <v>756</v>
      </c>
      <c r="C326" s="50" t="s">
        <v>757</v>
      </c>
      <c r="D326" s="14">
        <v>65.65</v>
      </c>
      <c r="E326" s="14">
        <v>78.8</v>
      </c>
      <c r="F326" s="20">
        <f t="shared" si="26"/>
        <v>70.91</v>
      </c>
      <c r="G326" s="10">
        <f t="shared" si="24"/>
        <v>13</v>
      </c>
      <c r="H326" s="13">
        <v>7</v>
      </c>
      <c r="I326" s="10" t="str">
        <f t="shared" si="25"/>
        <v>否</v>
      </c>
      <c r="J326" s="13" t="s">
        <v>686</v>
      </c>
      <c r="K326" s="13" t="s">
        <v>733</v>
      </c>
    </row>
    <row r="327" s="2" customFormat="true" ht="36" customHeight="true" spans="1:11">
      <c r="A327" s="10">
        <v>326</v>
      </c>
      <c r="B327" s="13" t="s">
        <v>758</v>
      </c>
      <c r="C327" s="50" t="s">
        <v>759</v>
      </c>
      <c r="D327" s="14">
        <v>65.8</v>
      </c>
      <c r="E327" s="14">
        <v>77.38</v>
      </c>
      <c r="F327" s="20">
        <f t="shared" si="26"/>
        <v>70.432</v>
      </c>
      <c r="G327" s="10">
        <f t="shared" si="24"/>
        <v>14</v>
      </c>
      <c r="H327" s="13">
        <v>7</v>
      </c>
      <c r="I327" s="10" t="str">
        <f t="shared" si="25"/>
        <v>否</v>
      </c>
      <c r="J327" s="13" t="s">
        <v>686</v>
      </c>
      <c r="K327" s="13" t="s">
        <v>733</v>
      </c>
    </row>
    <row r="328" s="2" customFormat="true" ht="36" customHeight="true" spans="1:11">
      <c r="A328" s="10">
        <v>327</v>
      </c>
      <c r="B328" s="13" t="s">
        <v>760</v>
      </c>
      <c r="C328" s="25" t="s">
        <v>761</v>
      </c>
      <c r="D328" s="14">
        <v>66.7</v>
      </c>
      <c r="E328" s="14">
        <v>82.14</v>
      </c>
      <c r="F328" s="20">
        <f t="shared" si="26"/>
        <v>72.876</v>
      </c>
      <c r="G328" s="10">
        <f>RANK(F328,$F$328:$F$329)</f>
        <v>1</v>
      </c>
      <c r="H328" s="13">
        <v>1</v>
      </c>
      <c r="I328" s="10" t="str">
        <f t="shared" si="25"/>
        <v>是</v>
      </c>
      <c r="J328" s="13" t="s">
        <v>762</v>
      </c>
      <c r="K328" s="13" t="s">
        <v>763</v>
      </c>
    </row>
    <row r="329" s="2" customFormat="true" ht="36" customHeight="true" spans="1:11">
      <c r="A329" s="10">
        <v>328</v>
      </c>
      <c r="B329" s="13" t="s">
        <v>764</v>
      </c>
      <c r="C329" s="25" t="s">
        <v>765</v>
      </c>
      <c r="D329" s="14">
        <v>66.1</v>
      </c>
      <c r="E329" s="14">
        <v>77.98</v>
      </c>
      <c r="F329" s="20">
        <f t="shared" si="26"/>
        <v>70.852</v>
      </c>
      <c r="G329" s="10">
        <f>RANK(F329,$F$328:$F$329)</f>
        <v>2</v>
      </c>
      <c r="H329" s="13">
        <v>1</v>
      </c>
      <c r="I329" s="10" t="str">
        <f t="shared" si="25"/>
        <v>否</v>
      </c>
      <c r="J329" s="13" t="s">
        <v>762</v>
      </c>
      <c r="K329" s="13" t="s">
        <v>763</v>
      </c>
    </row>
    <row r="330" s="2" customFormat="true" ht="36" customHeight="true" spans="1:11">
      <c r="A330" s="10">
        <v>329</v>
      </c>
      <c r="B330" s="13" t="s">
        <v>766</v>
      </c>
      <c r="C330" s="51" t="s">
        <v>767</v>
      </c>
      <c r="D330" s="14">
        <v>67.5</v>
      </c>
      <c r="E330" s="14">
        <v>82.5</v>
      </c>
      <c r="F330" s="20">
        <f t="shared" si="26"/>
        <v>73.5</v>
      </c>
      <c r="G330" s="10">
        <f>RANK(F330,$F$330:$F$331)</f>
        <v>1</v>
      </c>
      <c r="H330" s="13">
        <v>1</v>
      </c>
      <c r="I330" s="13" t="str">
        <f t="shared" si="25"/>
        <v>是</v>
      </c>
      <c r="J330" s="13" t="s">
        <v>762</v>
      </c>
      <c r="K330" s="13" t="s">
        <v>768</v>
      </c>
    </row>
    <row r="331" s="2" customFormat="true" ht="36" customHeight="true" spans="1:11">
      <c r="A331" s="10">
        <v>330</v>
      </c>
      <c r="B331" s="13" t="s">
        <v>769</v>
      </c>
      <c r="C331" s="27" t="s">
        <v>770</v>
      </c>
      <c r="D331" s="14">
        <v>64.6</v>
      </c>
      <c r="E331" s="14">
        <v>81.24</v>
      </c>
      <c r="F331" s="20">
        <f t="shared" si="26"/>
        <v>71.256</v>
      </c>
      <c r="G331" s="10">
        <f>RANK(F331,$F$330:$F$331)</f>
        <v>2</v>
      </c>
      <c r="H331" s="13">
        <v>1</v>
      </c>
      <c r="I331" s="13" t="str">
        <f t="shared" si="25"/>
        <v>否</v>
      </c>
      <c r="J331" s="13" t="s">
        <v>762</v>
      </c>
      <c r="K331" s="13" t="s">
        <v>768</v>
      </c>
    </row>
    <row r="332" s="2" customFormat="true" ht="36" customHeight="true" spans="1:11">
      <c r="A332" s="10">
        <v>331</v>
      </c>
      <c r="B332" s="13" t="s">
        <v>771</v>
      </c>
      <c r="C332" s="51" t="s">
        <v>772</v>
      </c>
      <c r="D332" s="14">
        <v>67.35</v>
      </c>
      <c r="E332" s="14">
        <v>85.68</v>
      </c>
      <c r="F332" s="20">
        <f t="shared" si="26"/>
        <v>74.682</v>
      </c>
      <c r="G332" s="10">
        <f>RANK(F332,$F$332:$F$333)</f>
        <v>1</v>
      </c>
      <c r="H332" s="13">
        <v>1</v>
      </c>
      <c r="I332" s="13" t="str">
        <f t="shared" si="25"/>
        <v>是</v>
      </c>
      <c r="J332" s="13" t="s">
        <v>773</v>
      </c>
      <c r="K332" s="13" t="s">
        <v>47</v>
      </c>
    </row>
    <row r="333" s="2" customFormat="true" ht="36" customHeight="true" spans="1:11">
      <c r="A333" s="10">
        <v>332</v>
      </c>
      <c r="B333" s="13" t="s">
        <v>774</v>
      </c>
      <c r="C333" s="27" t="s">
        <v>775</v>
      </c>
      <c r="D333" s="14">
        <v>65.95</v>
      </c>
      <c r="E333" s="14" t="s">
        <v>776</v>
      </c>
      <c r="F333" s="20">
        <f>D333*0.6+0*0.4</f>
        <v>39.57</v>
      </c>
      <c r="G333" s="10">
        <f>RANK(F333,$F$332:$F$333)</f>
        <v>2</v>
      </c>
      <c r="H333" s="13">
        <v>1</v>
      </c>
      <c r="I333" s="13" t="str">
        <f t="shared" si="25"/>
        <v>否</v>
      </c>
      <c r="J333" s="13" t="s">
        <v>773</v>
      </c>
      <c r="K333" s="13" t="s">
        <v>47</v>
      </c>
    </row>
    <row r="334" s="2" customFormat="true" ht="36" customHeight="true" spans="1:11">
      <c r="A334" s="10">
        <v>333</v>
      </c>
      <c r="B334" s="13" t="s">
        <v>777</v>
      </c>
      <c r="C334" s="51" t="s">
        <v>778</v>
      </c>
      <c r="D334" s="14">
        <v>68.6</v>
      </c>
      <c r="E334" s="14">
        <v>80.62</v>
      </c>
      <c r="F334" s="20">
        <f t="shared" si="26"/>
        <v>73.408</v>
      </c>
      <c r="G334" s="10">
        <f>RANK(F334,$F$334:$F$335)</f>
        <v>1</v>
      </c>
      <c r="H334" s="13">
        <v>1</v>
      </c>
      <c r="I334" s="13" t="str">
        <f t="shared" si="25"/>
        <v>是</v>
      </c>
      <c r="J334" s="13" t="s">
        <v>773</v>
      </c>
      <c r="K334" s="13" t="s">
        <v>779</v>
      </c>
    </row>
    <row r="335" s="2" customFormat="true" ht="36" customHeight="true" spans="1:11">
      <c r="A335" s="10">
        <v>334</v>
      </c>
      <c r="B335" s="13" t="s">
        <v>780</v>
      </c>
      <c r="C335" s="51" t="s">
        <v>781</v>
      </c>
      <c r="D335" s="14">
        <v>62.05</v>
      </c>
      <c r="E335" s="14">
        <v>80.54</v>
      </c>
      <c r="F335" s="20">
        <f t="shared" si="26"/>
        <v>69.446</v>
      </c>
      <c r="G335" s="10">
        <f>RANK(F335,$F$334:$F$335)</f>
        <v>2</v>
      </c>
      <c r="H335" s="13">
        <v>1</v>
      </c>
      <c r="I335" s="13" t="str">
        <f t="shared" si="25"/>
        <v>否</v>
      </c>
      <c r="J335" s="13" t="s">
        <v>773</v>
      </c>
      <c r="K335" s="13" t="s">
        <v>779</v>
      </c>
    </row>
    <row r="336" s="2" customFormat="true" ht="36" customHeight="true" spans="1:11">
      <c r="A336" s="10">
        <v>335</v>
      </c>
      <c r="B336" s="13" t="s">
        <v>782</v>
      </c>
      <c r="C336" s="51" t="s">
        <v>783</v>
      </c>
      <c r="D336" s="14">
        <v>61.65</v>
      </c>
      <c r="E336" s="14">
        <v>84.32</v>
      </c>
      <c r="F336" s="20">
        <f t="shared" si="26"/>
        <v>70.718</v>
      </c>
      <c r="G336" s="10">
        <f>RANK(F336,$F$336:$F$337)</f>
        <v>1</v>
      </c>
      <c r="H336" s="13">
        <v>1</v>
      </c>
      <c r="I336" s="13" t="str">
        <f t="shared" si="25"/>
        <v>是</v>
      </c>
      <c r="J336" s="13" t="s">
        <v>773</v>
      </c>
      <c r="K336" s="13" t="s">
        <v>784</v>
      </c>
    </row>
    <row r="337" s="2" customFormat="true" ht="36" customHeight="true" spans="1:11">
      <c r="A337" s="10">
        <v>336</v>
      </c>
      <c r="B337" s="13" t="s">
        <v>785</v>
      </c>
      <c r="C337" s="51" t="s">
        <v>786</v>
      </c>
      <c r="D337" s="14">
        <v>63.85</v>
      </c>
      <c r="E337" s="14">
        <v>78.1</v>
      </c>
      <c r="F337" s="20">
        <f t="shared" si="26"/>
        <v>69.55</v>
      </c>
      <c r="G337" s="10">
        <f>RANK(F337,$F$336:$F$337)</f>
        <v>2</v>
      </c>
      <c r="H337" s="13">
        <v>1</v>
      </c>
      <c r="I337" s="13" t="str">
        <f t="shared" si="25"/>
        <v>否</v>
      </c>
      <c r="J337" s="13" t="s">
        <v>773</v>
      </c>
      <c r="K337" s="13" t="s">
        <v>784</v>
      </c>
    </row>
    <row r="338" s="2" customFormat="true" ht="36" customHeight="true" spans="1:11">
      <c r="A338" s="10">
        <v>337</v>
      </c>
      <c r="B338" s="13" t="s">
        <v>787</v>
      </c>
      <c r="C338" s="51" t="s">
        <v>788</v>
      </c>
      <c r="D338" s="14">
        <v>66.95</v>
      </c>
      <c r="E338" s="14">
        <v>83.38</v>
      </c>
      <c r="F338" s="20">
        <f t="shared" si="26"/>
        <v>73.522</v>
      </c>
      <c r="G338" s="10">
        <f>RANK(F338,$F$338:$F$339)</f>
        <v>1</v>
      </c>
      <c r="H338" s="13">
        <v>1</v>
      </c>
      <c r="I338" s="13" t="str">
        <f t="shared" si="25"/>
        <v>是</v>
      </c>
      <c r="J338" s="13" t="s">
        <v>773</v>
      </c>
      <c r="K338" s="13" t="s">
        <v>789</v>
      </c>
    </row>
    <row r="339" s="2" customFormat="true" ht="36" customHeight="true" spans="1:11">
      <c r="A339" s="10">
        <v>338</v>
      </c>
      <c r="B339" s="13" t="s">
        <v>790</v>
      </c>
      <c r="C339" s="51" t="s">
        <v>791</v>
      </c>
      <c r="D339" s="14">
        <v>64.2</v>
      </c>
      <c r="E339" s="14">
        <v>80.86</v>
      </c>
      <c r="F339" s="20">
        <f t="shared" si="26"/>
        <v>70.864</v>
      </c>
      <c r="G339" s="10">
        <f>RANK(F339,$F$338:$F$339)</f>
        <v>2</v>
      </c>
      <c r="H339" s="13">
        <v>1</v>
      </c>
      <c r="I339" s="13" t="str">
        <f t="shared" si="25"/>
        <v>否</v>
      </c>
      <c r="J339" s="13" t="s">
        <v>773</v>
      </c>
      <c r="K339" s="13" t="s">
        <v>789</v>
      </c>
    </row>
    <row r="340" s="2" customFormat="true" ht="36" customHeight="true" spans="1:11">
      <c r="A340" s="10">
        <v>339</v>
      </c>
      <c r="B340" s="13" t="s">
        <v>792</v>
      </c>
      <c r="C340" s="51" t="s">
        <v>793</v>
      </c>
      <c r="D340" s="14">
        <v>64.75</v>
      </c>
      <c r="E340" s="14">
        <v>81.56</v>
      </c>
      <c r="F340" s="20">
        <f t="shared" si="26"/>
        <v>71.474</v>
      </c>
      <c r="G340" s="10">
        <f>RANK(F340,$F$340:$F$341)</f>
        <v>1</v>
      </c>
      <c r="H340" s="10">
        <v>1</v>
      </c>
      <c r="I340" s="13" t="str">
        <f t="shared" si="25"/>
        <v>是</v>
      </c>
      <c r="J340" s="10" t="s">
        <v>794</v>
      </c>
      <c r="K340" s="10" t="s">
        <v>65</v>
      </c>
    </row>
    <row r="341" s="2" customFormat="true" ht="36" customHeight="true" spans="1:11">
      <c r="A341" s="10">
        <v>340</v>
      </c>
      <c r="B341" s="13" t="s">
        <v>795</v>
      </c>
      <c r="C341" s="51" t="s">
        <v>796</v>
      </c>
      <c r="D341" s="14">
        <v>63.35</v>
      </c>
      <c r="E341" s="14">
        <v>81.64</v>
      </c>
      <c r="F341" s="20">
        <f t="shared" si="26"/>
        <v>70.666</v>
      </c>
      <c r="G341" s="10">
        <f>RANK(F341,$F$340:$F$341)</f>
        <v>2</v>
      </c>
      <c r="H341" s="10">
        <v>1</v>
      </c>
      <c r="I341" s="13" t="str">
        <f t="shared" si="25"/>
        <v>否</v>
      </c>
      <c r="J341" s="10" t="s">
        <v>794</v>
      </c>
      <c r="K341" s="10" t="s">
        <v>65</v>
      </c>
    </row>
    <row r="342" s="2" customFormat="true" ht="36" customHeight="true" spans="1:11">
      <c r="A342" s="10">
        <v>341</v>
      </c>
      <c r="B342" s="13" t="s">
        <v>797</v>
      </c>
      <c r="C342" s="51" t="s">
        <v>798</v>
      </c>
      <c r="D342" s="14">
        <v>66.8</v>
      </c>
      <c r="E342" s="14">
        <v>82.58</v>
      </c>
      <c r="F342" s="20">
        <f t="shared" si="26"/>
        <v>73.112</v>
      </c>
      <c r="G342" s="10">
        <f>RANK(F342,$F$342:$F$343)</f>
        <v>1</v>
      </c>
      <c r="H342" s="10">
        <v>1</v>
      </c>
      <c r="I342" s="13" t="str">
        <f t="shared" si="25"/>
        <v>是</v>
      </c>
      <c r="J342" s="10" t="s">
        <v>794</v>
      </c>
      <c r="K342" s="10" t="s">
        <v>53</v>
      </c>
    </row>
    <row r="343" s="2" customFormat="true" ht="36" customHeight="true" spans="1:11">
      <c r="A343" s="10">
        <v>342</v>
      </c>
      <c r="B343" s="13" t="s">
        <v>799</v>
      </c>
      <c r="C343" s="51" t="s">
        <v>800</v>
      </c>
      <c r="D343" s="14">
        <v>67.05</v>
      </c>
      <c r="E343" s="14">
        <v>81.34</v>
      </c>
      <c r="F343" s="20">
        <f t="shared" si="26"/>
        <v>72.766</v>
      </c>
      <c r="G343" s="10">
        <f>RANK(F343,$F$342:$F$343)</f>
        <v>2</v>
      </c>
      <c r="H343" s="10">
        <v>1</v>
      </c>
      <c r="I343" s="13" t="str">
        <f t="shared" si="25"/>
        <v>否</v>
      </c>
      <c r="J343" s="10" t="s">
        <v>794</v>
      </c>
      <c r="K343" s="10" t="s">
        <v>53</v>
      </c>
    </row>
    <row r="344" s="2" customFormat="true" ht="36" customHeight="true" spans="1:11">
      <c r="A344" s="10">
        <v>343</v>
      </c>
      <c r="B344" s="13" t="s">
        <v>801</v>
      </c>
      <c r="C344" s="51" t="s">
        <v>802</v>
      </c>
      <c r="D344" s="14">
        <v>69.9</v>
      </c>
      <c r="E344" s="14">
        <v>84.42</v>
      </c>
      <c r="F344" s="20">
        <f t="shared" si="26"/>
        <v>75.708</v>
      </c>
      <c r="G344" s="10">
        <f>RANK(F344,$F$344:$F$345)</f>
        <v>1</v>
      </c>
      <c r="H344" s="10">
        <v>1</v>
      </c>
      <c r="I344" s="13" t="str">
        <f t="shared" si="25"/>
        <v>是</v>
      </c>
      <c r="J344" s="10" t="s">
        <v>794</v>
      </c>
      <c r="K344" s="10" t="s">
        <v>83</v>
      </c>
    </row>
    <row r="345" s="2" customFormat="true" ht="36" customHeight="true" spans="1:11">
      <c r="A345" s="10">
        <v>344</v>
      </c>
      <c r="B345" s="13" t="s">
        <v>803</v>
      </c>
      <c r="C345" s="51" t="s">
        <v>804</v>
      </c>
      <c r="D345" s="14">
        <v>67.95</v>
      </c>
      <c r="E345" s="14">
        <v>80.78</v>
      </c>
      <c r="F345" s="20">
        <f t="shared" si="26"/>
        <v>73.082</v>
      </c>
      <c r="G345" s="10">
        <f>RANK(F345,$F$344:$F$345)</f>
        <v>2</v>
      </c>
      <c r="H345" s="10">
        <v>1</v>
      </c>
      <c r="I345" s="13" t="str">
        <f t="shared" si="25"/>
        <v>否</v>
      </c>
      <c r="J345" s="10" t="s">
        <v>794</v>
      </c>
      <c r="K345" s="10" t="s">
        <v>83</v>
      </c>
    </row>
    <row r="346" s="2" customFormat="true" ht="36" customHeight="true" spans="1:11">
      <c r="A346" s="10">
        <v>345</v>
      </c>
      <c r="B346" s="13" t="s">
        <v>805</v>
      </c>
      <c r="C346" s="51" t="s">
        <v>806</v>
      </c>
      <c r="D346" s="14">
        <v>65.7</v>
      </c>
      <c r="E346" s="14">
        <v>80.62</v>
      </c>
      <c r="F346" s="20">
        <f t="shared" si="26"/>
        <v>71.668</v>
      </c>
      <c r="G346" s="10">
        <f>RANK(F346,$F$346:$F$347)</f>
        <v>1</v>
      </c>
      <c r="H346" s="10">
        <v>1</v>
      </c>
      <c r="I346" s="13" t="str">
        <f t="shared" si="25"/>
        <v>是</v>
      </c>
      <c r="J346" s="13" t="s">
        <v>807</v>
      </c>
      <c r="K346" s="10" t="s">
        <v>808</v>
      </c>
    </row>
    <row r="347" s="2" customFormat="true" ht="36" customHeight="true" spans="1:11">
      <c r="A347" s="10">
        <v>346</v>
      </c>
      <c r="B347" s="13" t="s">
        <v>809</v>
      </c>
      <c r="C347" s="51" t="s">
        <v>810</v>
      </c>
      <c r="D347" s="14">
        <v>63.6</v>
      </c>
      <c r="E347" s="14">
        <v>80.88</v>
      </c>
      <c r="F347" s="20">
        <f t="shared" si="26"/>
        <v>70.512</v>
      </c>
      <c r="G347" s="10">
        <f>RANK(F347,$F$346:$F$347)</f>
        <v>2</v>
      </c>
      <c r="H347" s="10">
        <v>1</v>
      </c>
      <c r="I347" s="13" t="str">
        <f t="shared" si="25"/>
        <v>否</v>
      </c>
      <c r="J347" s="13" t="s">
        <v>807</v>
      </c>
      <c r="K347" s="10" t="s">
        <v>808</v>
      </c>
    </row>
    <row r="348" s="2" customFormat="true" ht="36" customHeight="true" spans="1:11">
      <c r="A348" s="10">
        <v>347</v>
      </c>
      <c r="B348" s="13" t="s">
        <v>811</v>
      </c>
      <c r="C348" s="13" t="s">
        <v>812</v>
      </c>
      <c r="D348" s="14">
        <v>70.3</v>
      </c>
      <c r="E348" s="14">
        <v>83.06</v>
      </c>
      <c r="F348" s="20">
        <f t="shared" si="26"/>
        <v>75.404</v>
      </c>
      <c r="G348" s="10">
        <f t="shared" ref="G348:G353" si="27">RANK(F348,$F$348:$F$353)</f>
        <v>1</v>
      </c>
      <c r="H348" s="10">
        <v>3</v>
      </c>
      <c r="I348" s="13" t="str">
        <f t="shared" ref="I348:I385" si="28">IF(G348&lt;=H348,"是","否")</f>
        <v>是</v>
      </c>
      <c r="J348" s="13" t="s">
        <v>807</v>
      </c>
      <c r="K348" s="10" t="s">
        <v>53</v>
      </c>
    </row>
    <row r="349" s="2" customFormat="true" ht="36" customHeight="true" spans="1:11">
      <c r="A349" s="10">
        <v>348</v>
      </c>
      <c r="B349" s="13" t="s">
        <v>813</v>
      </c>
      <c r="C349" s="51" t="s">
        <v>814</v>
      </c>
      <c r="D349" s="14">
        <v>68.15</v>
      </c>
      <c r="E349" s="14">
        <v>82.16</v>
      </c>
      <c r="F349" s="20">
        <f t="shared" si="26"/>
        <v>73.754</v>
      </c>
      <c r="G349" s="10">
        <f t="shared" si="27"/>
        <v>2</v>
      </c>
      <c r="H349" s="10">
        <v>3</v>
      </c>
      <c r="I349" s="13" t="str">
        <f t="shared" si="28"/>
        <v>是</v>
      </c>
      <c r="J349" s="13" t="s">
        <v>807</v>
      </c>
      <c r="K349" s="10" t="s">
        <v>53</v>
      </c>
    </row>
    <row r="350" s="2" customFormat="true" ht="36" customHeight="true" spans="1:11">
      <c r="A350" s="10">
        <v>349</v>
      </c>
      <c r="B350" s="13" t="s">
        <v>815</v>
      </c>
      <c r="C350" s="51" t="s">
        <v>816</v>
      </c>
      <c r="D350" s="14">
        <v>64.95</v>
      </c>
      <c r="E350" s="14">
        <v>83.78</v>
      </c>
      <c r="F350" s="20">
        <f t="shared" si="26"/>
        <v>72.482</v>
      </c>
      <c r="G350" s="10">
        <f t="shared" si="27"/>
        <v>3</v>
      </c>
      <c r="H350" s="10">
        <v>3</v>
      </c>
      <c r="I350" s="13" t="str">
        <f t="shared" si="28"/>
        <v>是</v>
      </c>
      <c r="J350" s="13" t="s">
        <v>807</v>
      </c>
      <c r="K350" s="10" t="s">
        <v>53</v>
      </c>
    </row>
    <row r="351" s="2" customFormat="true" ht="36" customHeight="true" spans="1:11">
      <c r="A351" s="10">
        <v>350</v>
      </c>
      <c r="B351" s="13" t="s">
        <v>817</v>
      </c>
      <c r="C351" s="51" t="s">
        <v>818</v>
      </c>
      <c r="D351" s="14">
        <v>64.95</v>
      </c>
      <c r="E351" s="14">
        <v>82.92</v>
      </c>
      <c r="F351" s="20">
        <f t="shared" si="26"/>
        <v>72.138</v>
      </c>
      <c r="G351" s="10">
        <f t="shared" si="27"/>
        <v>4</v>
      </c>
      <c r="H351" s="10">
        <v>3</v>
      </c>
      <c r="I351" s="13" t="str">
        <f t="shared" si="28"/>
        <v>否</v>
      </c>
      <c r="J351" s="13" t="s">
        <v>807</v>
      </c>
      <c r="K351" s="10" t="s">
        <v>53</v>
      </c>
    </row>
    <row r="352" s="2" customFormat="true" ht="36" customHeight="true" spans="1:11">
      <c r="A352" s="10">
        <v>351</v>
      </c>
      <c r="B352" s="13" t="s">
        <v>819</v>
      </c>
      <c r="C352" s="51" t="s">
        <v>820</v>
      </c>
      <c r="D352" s="14">
        <v>65.85</v>
      </c>
      <c r="E352" s="14">
        <v>81</v>
      </c>
      <c r="F352" s="20">
        <f t="shared" si="26"/>
        <v>71.91</v>
      </c>
      <c r="G352" s="10">
        <f t="shared" si="27"/>
        <v>5</v>
      </c>
      <c r="H352" s="10">
        <v>3</v>
      </c>
      <c r="I352" s="13" t="str">
        <f t="shared" si="28"/>
        <v>否</v>
      </c>
      <c r="J352" s="13" t="s">
        <v>807</v>
      </c>
      <c r="K352" s="10" t="s">
        <v>53</v>
      </c>
    </row>
    <row r="353" s="2" customFormat="true" ht="36" customHeight="true" spans="1:11">
      <c r="A353" s="10">
        <v>352</v>
      </c>
      <c r="B353" s="13" t="s">
        <v>821</v>
      </c>
      <c r="C353" s="51" t="s">
        <v>822</v>
      </c>
      <c r="D353" s="14">
        <v>65.3</v>
      </c>
      <c r="E353" s="14">
        <v>79.6</v>
      </c>
      <c r="F353" s="20">
        <f t="shared" si="26"/>
        <v>71.02</v>
      </c>
      <c r="G353" s="10">
        <f t="shared" si="27"/>
        <v>6</v>
      </c>
      <c r="H353" s="10">
        <v>3</v>
      </c>
      <c r="I353" s="13" t="str">
        <f t="shared" si="28"/>
        <v>否</v>
      </c>
      <c r="J353" s="13" t="s">
        <v>807</v>
      </c>
      <c r="K353" s="10" t="s">
        <v>53</v>
      </c>
    </row>
    <row r="354" s="2" customFormat="true" ht="36" customHeight="true" spans="1:11">
      <c r="A354" s="10">
        <v>353</v>
      </c>
      <c r="B354" s="13" t="s">
        <v>823</v>
      </c>
      <c r="C354" s="51" t="s">
        <v>824</v>
      </c>
      <c r="D354" s="14">
        <v>61.8</v>
      </c>
      <c r="E354" s="14">
        <v>80.16</v>
      </c>
      <c r="F354" s="20">
        <f t="shared" si="26"/>
        <v>69.144</v>
      </c>
      <c r="G354" s="10">
        <f>RANK(F354,$F$354:$F$355)</f>
        <v>1</v>
      </c>
      <c r="H354" s="10">
        <v>1</v>
      </c>
      <c r="I354" s="13" t="str">
        <f t="shared" si="28"/>
        <v>是</v>
      </c>
      <c r="J354" s="13" t="s">
        <v>825</v>
      </c>
      <c r="K354" s="13" t="s">
        <v>826</v>
      </c>
    </row>
    <row r="355" s="2" customFormat="true" ht="36" customHeight="true" spans="1:11">
      <c r="A355" s="10">
        <v>354</v>
      </c>
      <c r="B355" s="13" t="s">
        <v>827</v>
      </c>
      <c r="C355" s="51" t="s">
        <v>828</v>
      </c>
      <c r="D355" s="14">
        <v>59.9</v>
      </c>
      <c r="E355" s="14">
        <v>74.42</v>
      </c>
      <c r="F355" s="20">
        <f t="shared" si="26"/>
        <v>65.708</v>
      </c>
      <c r="G355" s="10">
        <f>RANK(F355,$F$354:$F$355)</f>
        <v>2</v>
      </c>
      <c r="H355" s="10">
        <v>1</v>
      </c>
      <c r="I355" s="13" t="str">
        <f t="shared" si="28"/>
        <v>否</v>
      </c>
      <c r="J355" s="13" t="s">
        <v>825</v>
      </c>
      <c r="K355" s="13" t="s">
        <v>826</v>
      </c>
    </row>
    <row r="356" s="2" customFormat="true" ht="36" customHeight="true" spans="1:11">
      <c r="A356" s="10">
        <v>355</v>
      </c>
      <c r="B356" s="13" t="s">
        <v>829</v>
      </c>
      <c r="C356" s="51" t="s">
        <v>830</v>
      </c>
      <c r="D356" s="14">
        <v>62.15</v>
      </c>
      <c r="E356" s="14">
        <v>82.62</v>
      </c>
      <c r="F356" s="20">
        <f t="shared" si="26"/>
        <v>70.338</v>
      </c>
      <c r="G356" s="10">
        <f>RANK(F356,$F$356:$F$357)</f>
        <v>1</v>
      </c>
      <c r="H356" s="10">
        <v>1</v>
      </c>
      <c r="I356" s="13" t="str">
        <f t="shared" si="28"/>
        <v>是</v>
      </c>
      <c r="J356" s="13" t="s">
        <v>825</v>
      </c>
      <c r="K356" s="13" t="s">
        <v>831</v>
      </c>
    </row>
    <row r="357" s="2" customFormat="true" ht="36" customHeight="true" spans="1:11">
      <c r="A357" s="10">
        <v>356</v>
      </c>
      <c r="B357" s="13" t="s">
        <v>832</v>
      </c>
      <c r="C357" s="51" t="s">
        <v>833</v>
      </c>
      <c r="D357" s="14">
        <v>61.3</v>
      </c>
      <c r="E357" s="14">
        <v>81.82</v>
      </c>
      <c r="F357" s="20">
        <f t="shared" si="26"/>
        <v>69.508</v>
      </c>
      <c r="G357" s="10">
        <f>RANK(F357,$F$356:$F$357)</f>
        <v>2</v>
      </c>
      <c r="H357" s="10">
        <v>1</v>
      </c>
      <c r="I357" s="13" t="str">
        <f t="shared" si="28"/>
        <v>否</v>
      </c>
      <c r="J357" s="13" t="s">
        <v>825</v>
      </c>
      <c r="K357" s="13" t="s">
        <v>831</v>
      </c>
    </row>
    <row r="358" s="2" customFormat="true" ht="36" customHeight="true" spans="1:11">
      <c r="A358" s="10">
        <v>357</v>
      </c>
      <c r="B358" s="13" t="s">
        <v>834</v>
      </c>
      <c r="C358" s="51" t="s">
        <v>835</v>
      </c>
      <c r="D358" s="14">
        <v>64.05</v>
      </c>
      <c r="E358" s="14">
        <v>83.02</v>
      </c>
      <c r="F358" s="20">
        <f t="shared" si="26"/>
        <v>71.638</v>
      </c>
      <c r="G358" s="10">
        <f>RANK(F358,$F$358:$F$359)</f>
        <v>1</v>
      </c>
      <c r="H358" s="10">
        <v>1</v>
      </c>
      <c r="I358" s="13" t="str">
        <f t="shared" si="28"/>
        <v>是</v>
      </c>
      <c r="J358" s="13" t="s">
        <v>825</v>
      </c>
      <c r="K358" s="13" t="s">
        <v>836</v>
      </c>
    </row>
    <row r="359" s="2" customFormat="true" ht="36" customHeight="true" spans="1:11">
      <c r="A359" s="10">
        <v>358</v>
      </c>
      <c r="B359" s="13" t="s">
        <v>837</v>
      </c>
      <c r="C359" s="51" t="s">
        <v>838</v>
      </c>
      <c r="D359" s="14">
        <v>62.75</v>
      </c>
      <c r="E359" s="14">
        <v>81.54</v>
      </c>
      <c r="F359" s="20">
        <f t="shared" si="26"/>
        <v>70.266</v>
      </c>
      <c r="G359" s="10">
        <f>RANK(F359,$F$358:$F$359)</f>
        <v>2</v>
      </c>
      <c r="H359" s="10">
        <v>1</v>
      </c>
      <c r="I359" s="13" t="str">
        <f t="shared" si="28"/>
        <v>否</v>
      </c>
      <c r="J359" s="13" t="s">
        <v>825</v>
      </c>
      <c r="K359" s="13" t="s">
        <v>836</v>
      </c>
    </row>
    <row r="360" s="2" customFormat="true" ht="36" customHeight="true" spans="1:11">
      <c r="A360" s="10">
        <v>359</v>
      </c>
      <c r="B360" s="13" t="s">
        <v>839</v>
      </c>
      <c r="C360" s="51" t="s">
        <v>840</v>
      </c>
      <c r="D360" s="14">
        <v>62.85</v>
      </c>
      <c r="E360" s="14">
        <v>83.7</v>
      </c>
      <c r="F360" s="20">
        <f t="shared" si="26"/>
        <v>71.19</v>
      </c>
      <c r="G360" s="10">
        <f>RANK(F360,$F$360:$F$361)</f>
        <v>1</v>
      </c>
      <c r="H360" s="10">
        <v>1</v>
      </c>
      <c r="I360" s="13" t="str">
        <f t="shared" si="28"/>
        <v>是</v>
      </c>
      <c r="J360" s="13" t="s">
        <v>841</v>
      </c>
      <c r="K360" s="13" t="s">
        <v>842</v>
      </c>
    </row>
    <row r="361" s="2" customFormat="true" ht="36" customHeight="true" spans="1:11">
      <c r="A361" s="10">
        <v>360</v>
      </c>
      <c r="B361" s="13" t="s">
        <v>843</v>
      </c>
      <c r="C361" s="51" t="s">
        <v>844</v>
      </c>
      <c r="D361" s="14">
        <v>56.75</v>
      </c>
      <c r="E361" s="14">
        <v>77.48</v>
      </c>
      <c r="F361" s="20">
        <f t="shared" si="26"/>
        <v>65.042</v>
      </c>
      <c r="G361" s="10">
        <f>RANK(F361,$F$360:$F$361)</f>
        <v>2</v>
      </c>
      <c r="H361" s="10">
        <v>1</v>
      </c>
      <c r="I361" s="13" t="str">
        <f t="shared" si="28"/>
        <v>否</v>
      </c>
      <c r="J361" s="13" t="s">
        <v>841</v>
      </c>
      <c r="K361" s="13" t="s">
        <v>842</v>
      </c>
    </row>
    <row r="362" s="2" customFormat="true" ht="36" customHeight="true" spans="1:11">
      <c r="A362" s="10">
        <v>361</v>
      </c>
      <c r="B362" s="13" t="s">
        <v>845</v>
      </c>
      <c r="C362" s="51" t="s">
        <v>846</v>
      </c>
      <c r="D362" s="14">
        <v>63.25</v>
      </c>
      <c r="E362" s="14">
        <v>82.12</v>
      </c>
      <c r="F362" s="20">
        <f t="shared" si="26"/>
        <v>70.798</v>
      </c>
      <c r="G362" s="10">
        <f>RANK(F362,$F$362:$F$363)</f>
        <v>1</v>
      </c>
      <c r="H362" s="10">
        <v>1</v>
      </c>
      <c r="I362" s="13" t="str">
        <f t="shared" si="28"/>
        <v>是</v>
      </c>
      <c r="J362" s="13" t="s">
        <v>841</v>
      </c>
      <c r="K362" s="13" t="s">
        <v>83</v>
      </c>
    </row>
    <row r="363" s="2" customFormat="true" ht="36" customHeight="true" spans="1:11">
      <c r="A363" s="10">
        <v>362</v>
      </c>
      <c r="B363" s="13" t="s">
        <v>847</v>
      </c>
      <c r="C363" s="27" t="s">
        <v>848</v>
      </c>
      <c r="D363" s="14">
        <v>62.65</v>
      </c>
      <c r="E363" s="14">
        <v>78.38</v>
      </c>
      <c r="F363" s="20">
        <f t="shared" si="26"/>
        <v>68.942</v>
      </c>
      <c r="G363" s="10">
        <f>RANK(F363,$F$362:$F$363)</f>
        <v>2</v>
      </c>
      <c r="H363" s="10">
        <v>1</v>
      </c>
      <c r="I363" s="13" t="str">
        <f t="shared" si="28"/>
        <v>否</v>
      </c>
      <c r="J363" s="13" t="s">
        <v>841</v>
      </c>
      <c r="K363" s="13" t="s">
        <v>83</v>
      </c>
    </row>
    <row r="364" s="2" customFormat="true" ht="36" customHeight="true" spans="1:11">
      <c r="A364" s="10">
        <v>363</v>
      </c>
      <c r="B364" s="13" t="s">
        <v>849</v>
      </c>
      <c r="C364" s="51" t="s">
        <v>850</v>
      </c>
      <c r="D364" s="14">
        <v>66.55</v>
      </c>
      <c r="E364" s="14">
        <v>83.16</v>
      </c>
      <c r="F364" s="20">
        <f t="shared" si="26"/>
        <v>73.194</v>
      </c>
      <c r="G364" s="10">
        <f>RANK(F364,$F$364:$F$365)</f>
        <v>1</v>
      </c>
      <c r="H364" s="10">
        <v>1</v>
      </c>
      <c r="I364" s="13" t="str">
        <f t="shared" si="28"/>
        <v>是</v>
      </c>
      <c r="J364" s="13" t="s">
        <v>851</v>
      </c>
      <c r="K364" s="10" t="s">
        <v>65</v>
      </c>
    </row>
    <row r="365" s="2" customFormat="true" ht="36" customHeight="true" spans="1:11">
      <c r="A365" s="10">
        <v>364</v>
      </c>
      <c r="B365" s="13" t="s">
        <v>852</v>
      </c>
      <c r="C365" s="51" t="s">
        <v>853</v>
      </c>
      <c r="D365" s="14">
        <v>66.2</v>
      </c>
      <c r="E365" s="14">
        <v>80.3</v>
      </c>
      <c r="F365" s="20">
        <f t="shared" si="26"/>
        <v>71.84</v>
      </c>
      <c r="G365" s="10">
        <f>RANK(F365,$F$364:$F$365)</f>
        <v>2</v>
      </c>
      <c r="H365" s="10">
        <v>1</v>
      </c>
      <c r="I365" s="13" t="str">
        <f t="shared" si="28"/>
        <v>否</v>
      </c>
      <c r="J365" s="13" t="s">
        <v>851</v>
      </c>
      <c r="K365" s="10" t="s">
        <v>65</v>
      </c>
    </row>
    <row r="366" s="2" customFormat="true" ht="36" customHeight="true" spans="1:11">
      <c r="A366" s="10">
        <v>365</v>
      </c>
      <c r="B366" s="13" t="s">
        <v>854</v>
      </c>
      <c r="C366" s="51" t="s">
        <v>855</v>
      </c>
      <c r="D366" s="14">
        <v>64.5</v>
      </c>
      <c r="E366" s="14">
        <v>79.42</v>
      </c>
      <c r="F366" s="20">
        <f t="shared" si="26"/>
        <v>70.468</v>
      </c>
      <c r="G366" s="10">
        <f>RANK(F366,$F$366:$F$367)</f>
        <v>1</v>
      </c>
      <c r="H366" s="10">
        <v>1</v>
      </c>
      <c r="I366" s="13" t="str">
        <f t="shared" si="28"/>
        <v>是</v>
      </c>
      <c r="J366" s="13" t="s">
        <v>851</v>
      </c>
      <c r="K366" s="10" t="s">
        <v>53</v>
      </c>
    </row>
    <row r="367" s="2" customFormat="true" ht="36" customHeight="true" spans="1:11">
      <c r="A367" s="10">
        <v>366</v>
      </c>
      <c r="B367" s="13" t="s">
        <v>856</v>
      </c>
      <c r="C367" s="51" t="s">
        <v>857</v>
      </c>
      <c r="D367" s="14">
        <v>63.45</v>
      </c>
      <c r="E367" s="14">
        <v>80.14</v>
      </c>
      <c r="F367" s="20">
        <f t="shared" si="26"/>
        <v>70.126</v>
      </c>
      <c r="G367" s="10">
        <f>RANK(F367,$F$366:$F$367)</f>
        <v>2</v>
      </c>
      <c r="H367" s="10">
        <v>1</v>
      </c>
      <c r="I367" s="13" t="str">
        <f t="shared" si="28"/>
        <v>否</v>
      </c>
      <c r="J367" s="13" t="s">
        <v>851</v>
      </c>
      <c r="K367" s="10" t="s">
        <v>53</v>
      </c>
    </row>
    <row r="368" s="2" customFormat="true" ht="36" customHeight="true" spans="1:11">
      <c r="A368" s="10">
        <v>367</v>
      </c>
      <c r="B368" s="13" t="s">
        <v>858</v>
      </c>
      <c r="C368" s="51" t="s">
        <v>859</v>
      </c>
      <c r="D368" s="14">
        <v>63</v>
      </c>
      <c r="E368" s="14">
        <v>81.92</v>
      </c>
      <c r="F368" s="20">
        <f t="shared" si="26"/>
        <v>70.568</v>
      </c>
      <c r="G368" s="10">
        <f>RANK(F368,$F$368:$F$369)</f>
        <v>1</v>
      </c>
      <c r="H368" s="10">
        <v>1</v>
      </c>
      <c r="I368" s="13" t="str">
        <f t="shared" si="28"/>
        <v>是</v>
      </c>
      <c r="J368" s="13" t="s">
        <v>860</v>
      </c>
      <c r="K368" s="10" t="s">
        <v>861</v>
      </c>
    </row>
    <row r="369" s="2" customFormat="true" ht="36" customHeight="true" spans="1:11">
      <c r="A369" s="10">
        <v>368</v>
      </c>
      <c r="B369" s="13" t="s">
        <v>862</v>
      </c>
      <c r="C369" s="51" t="s">
        <v>863</v>
      </c>
      <c r="D369" s="14">
        <v>62.4</v>
      </c>
      <c r="E369" s="14">
        <v>82.02</v>
      </c>
      <c r="F369" s="20">
        <f t="shared" si="26"/>
        <v>70.248</v>
      </c>
      <c r="G369" s="10">
        <f>RANK(F369,$F$368:$F$369)</f>
        <v>2</v>
      </c>
      <c r="H369" s="10">
        <v>1</v>
      </c>
      <c r="I369" s="13" t="str">
        <f t="shared" si="28"/>
        <v>否</v>
      </c>
      <c r="J369" s="13" t="s">
        <v>860</v>
      </c>
      <c r="K369" s="10" t="s">
        <v>861</v>
      </c>
    </row>
    <row r="370" s="2" customFormat="true" ht="36" customHeight="true" spans="1:11">
      <c r="A370" s="10">
        <v>369</v>
      </c>
      <c r="B370" s="13" t="s">
        <v>864</v>
      </c>
      <c r="C370" s="25" t="s">
        <v>865</v>
      </c>
      <c r="D370" s="14">
        <v>66.2</v>
      </c>
      <c r="E370" s="14">
        <v>83.7</v>
      </c>
      <c r="F370" s="20">
        <f t="shared" si="26"/>
        <v>73.2</v>
      </c>
      <c r="G370" s="10">
        <f>RANK(F370,$F$370:$F$371)</f>
        <v>1</v>
      </c>
      <c r="H370" s="10">
        <v>1</v>
      </c>
      <c r="I370" s="10" t="str">
        <f t="shared" si="28"/>
        <v>是</v>
      </c>
      <c r="J370" s="13" t="s">
        <v>860</v>
      </c>
      <c r="K370" s="10" t="s">
        <v>866</v>
      </c>
    </row>
    <row r="371" s="2" customFormat="true" ht="36" customHeight="true" spans="1:11">
      <c r="A371" s="10">
        <v>370</v>
      </c>
      <c r="B371" s="13" t="s">
        <v>867</v>
      </c>
      <c r="C371" s="25" t="s">
        <v>868</v>
      </c>
      <c r="D371" s="14">
        <v>66.5</v>
      </c>
      <c r="E371" s="14">
        <v>82.36</v>
      </c>
      <c r="F371" s="20">
        <f t="shared" si="26"/>
        <v>72.844</v>
      </c>
      <c r="G371" s="10">
        <f>RANK(F371,$F$370:$F$371)</f>
        <v>2</v>
      </c>
      <c r="H371" s="10">
        <v>1</v>
      </c>
      <c r="I371" s="10" t="str">
        <f t="shared" si="28"/>
        <v>否</v>
      </c>
      <c r="J371" s="13" t="s">
        <v>860</v>
      </c>
      <c r="K371" s="10" t="s">
        <v>866</v>
      </c>
    </row>
    <row r="372" s="2" customFormat="true" ht="36" customHeight="true" spans="1:11">
      <c r="A372" s="10">
        <v>371</v>
      </c>
      <c r="B372" s="13" t="s">
        <v>869</v>
      </c>
      <c r="C372" s="25" t="s">
        <v>870</v>
      </c>
      <c r="D372" s="14">
        <v>64.55</v>
      </c>
      <c r="E372" s="14">
        <v>84.28</v>
      </c>
      <c r="F372" s="20">
        <f t="shared" si="26"/>
        <v>72.442</v>
      </c>
      <c r="G372" s="10">
        <f>RANK(F372,$F$372:$F$373)</f>
        <v>1</v>
      </c>
      <c r="H372" s="10">
        <v>1</v>
      </c>
      <c r="I372" s="10" t="str">
        <f t="shared" si="28"/>
        <v>是</v>
      </c>
      <c r="J372" s="13" t="s">
        <v>871</v>
      </c>
      <c r="K372" s="10" t="s">
        <v>53</v>
      </c>
    </row>
    <row r="373" s="2" customFormat="true" ht="36" customHeight="true" spans="1:11">
      <c r="A373" s="10">
        <v>372</v>
      </c>
      <c r="B373" s="13" t="s">
        <v>872</v>
      </c>
      <c r="C373" s="25" t="s">
        <v>873</v>
      </c>
      <c r="D373" s="14">
        <v>65.4</v>
      </c>
      <c r="E373" s="14">
        <v>79.78</v>
      </c>
      <c r="F373" s="20">
        <f t="shared" si="26"/>
        <v>71.152</v>
      </c>
      <c r="G373" s="10">
        <f>RANK(F373,$F$372:$F$373)</f>
        <v>2</v>
      </c>
      <c r="H373" s="10">
        <v>1</v>
      </c>
      <c r="I373" s="10" t="str">
        <f t="shared" si="28"/>
        <v>否</v>
      </c>
      <c r="J373" s="13" t="s">
        <v>871</v>
      </c>
      <c r="K373" s="10" t="s">
        <v>53</v>
      </c>
    </row>
    <row r="374" s="2" customFormat="true" ht="36" customHeight="true" spans="1:11">
      <c r="A374" s="10">
        <v>373</v>
      </c>
      <c r="B374" s="13" t="s">
        <v>874</v>
      </c>
      <c r="C374" s="25" t="s">
        <v>875</v>
      </c>
      <c r="D374" s="14">
        <v>62.5</v>
      </c>
      <c r="E374" s="14">
        <v>84.16</v>
      </c>
      <c r="F374" s="20">
        <f t="shared" si="26"/>
        <v>71.164</v>
      </c>
      <c r="G374" s="10">
        <f>RANK(F374,$F$374:$F$375)</f>
        <v>1</v>
      </c>
      <c r="H374" s="10">
        <v>1</v>
      </c>
      <c r="I374" s="10" t="str">
        <f t="shared" si="28"/>
        <v>是</v>
      </c>
      <c r="J374" s="13" t="s">
        <v>871</v>
      </c>
      <c r="K374" s="10" t="s">
        <v>71</v>
      </c>
    </row>
    <row r="375" s="2" customFormat="true" ht="36" customHeight="true" spans="1:11">
      <c r="A375" s="10">
        <v>374</v>
      </c>
      <c r="B375" s="13" t="s">
        <v>876</v>
      </c>
      <c r="C375" s="25" t="s">
        <v>877</v>
      </c>
      <c r="D375" s="14">
        <v>59.1</v>
      </c>
      <c r="E375" s="14">
        <v>82.32</v>
      </c>
      <c r="F375" s="20">
        <f t="shared" si="26"/>
        <v>68.388</v>
      </c>
      <c r="G375" s="10">
        <f>RANK(F375,$F$374:$F$375)</f>
        <v>2</v>
      </c>
      <c r="H375" s="10">
        <v>1</v>
      </c>
      <c r="I375" s="10" t="str">
        <f t="shared" si="28"/>
        <v>否</v>
      </c>
      <c r="J375" s="13" t="s">
        <v>871</v>
      </c>
      <c r="K375" s="10" t="s">
        <v>71</v>
      </c>
    </row>
    <row r="376" s="2" customFormat="true" ht="36" customHeight="true" spans="1:11">
      <c r="A376" s="10">
        <v>375</v>
      </c>
      <c r="B376" s="13" t="s">
        <v>878</v>
      </c>
      <c r="C376" s="25" t="s">
        <v>879</v>
      </c>
      <c r="D376" s="14">
        <v>66.85</v>
      </c>
      <c r="E376" s="14">
        <v>86.7</v>
      </c>
      <c r="F376" s="20">
        <f t="shared" si="26"/>
        <v>74.79</v>
      </c>
      <c r="G376" s="10">
        <f>RANK(F376,$F$376:$F$379)</f>
        <v>1</v>
      </c>
      <c r="H376" s="10">
        <v>2</v>
      </c>
      <c r="I376" s="10" t="str">
        <f t="shared" si="28"/>
        <v>是</v>
      </c>
      <c r="J376" s="10" t="s">
        <v>880</v>
      </c>
      <c r="K376" s="13" t="s">
        <v>826</v>
      </c>
    </row>
    <row r="377" s="2" customFormat="true" ht="36" customHeight="true" spans="1:11">
      <c r="A377" s="10">
        <v>376</v>
      </c>
      <c r="B377" s="13" t="s">
        <v>881</v>
      </c>
      <c r="C377" s="25" t="s">
        <v>882</v>
      </c>
      <c r="D377" s="14">
        <v>66.9</v>
      </c>
      <c r="E377" s="14">
        <v>83.7</v>
      </c>
      <c r="F377" s="20">
        <f t="shared" si="26"/>
        <v>73.62</v>
      </c>
      <c r="G377" s="10">
        <f>RANK(F377,$F$376:$F$379)</f>
        <v>2</v>
      </c>
      <c r="H377" s="10">
        <v>2</v>
      </c>
      <c r="I377" s="10" t="str">
        <f t="shared" si="28"/>
        <v>是</v>
      </c>
      <c r="J377" s="10" t="s">
        <v>880</v>
      </c>
      <c r="K377" s="13" t="s">
        <v>826</v>
      </c>
    </row>
    <row r="378" s="2" customFormat="true" ht="36" customHeight="true" spans="1:11">
      <c r="A378" s="10">
        <v>377</v>
      </c>
      <c r="B378" s="13" t="s">
        <v>883</v>
      </c>
      <c r="C378" s="25" t="s">
        <v>884</v>
      </c>
      <c r="D378" s="14">
        <v>65.65</v>
      </c>
      <c r="E378" s="14">
        <v>83.96</v>
      </c>
      <c r="F378" s="20">
        <f t="shared" si="26"/>
        <v>72.974</v>
      </c>
      <c r="G378" s="10">
        <f>RANK(F378,$F$376:$F$379)</f>
        <v>3</v>
      </c>
      <c r="H378" s="10">
        <v>2</v>
      </c>
      <c r="I378" s="10" t="str">
        <f t="shared" si="28"/>
        <v>否</v>
      </c>
      <c r="J378" s="10" t="s">
        <v>880</v>
      </c>
      <c r="K378" s="13" t="s">
        <v>826</v>
      </c>
    </row>
    <row r="379" s="2" customFormat="true" ht="36" customHeight="true" spans="1:11">
      <c r="A379" s="10">
        <v>378</v>
      </c>
      <c r="B379" s="13" t="s">
        <v>885</v>
      </c>
      <c r="C379" s="25" t="s">
        <v>886</v>
      </c>
      <c r="D379" s="14">
        <v>66.5</v>
      </c>
      <c r="E379" s="14">
        <v>81.92</v>
      </c>
      <c r="F379" s="20">
        <f t="shared" si="26"/>
        <v>72.668</v>
      </c>
      <c r="G379" s="10">
        <f>RANK(F379,$F$376:$F$379)</f>
        <v>4</v>
      </c>
      <c r="H379" s="10">
        <v>2</v>
      </c>
      <c r="I379" s="10" t="str">
        <f t="shared" si="28"/>
        <v>否</v>
      </c>
      <c r="J379" s="10" t="s">
        <v>880</v>
      </c>
      <c r="K379" s="13" t="s">
        <v>826</v>
      </c>
    </row>
    <row r="380" s="2" customFormat="true" ht="36" customHeight="true" spans="1:11">
      <c r="A380" s="10">
        <v>379</v>
      </c>
      <c r="B380" s="13" t="s">
        <v>887</v>
      </c>
      <c r="C380" s="25" t="s">
        <v>888</v>
      </c>
      <c r="D380" s="14">
        <v>64.95</v>
      </c>
      <c r="E380" s="14">
        <v>85.5</v>
      </c>
      <c r="F380" s="20">
        <f t="shared" si="26"/>
        <v>73.17</v>
      </c>
      <c r="G380" s="10">
        <f>RANK(F380,$F$380:$F$381)</f>
        <v>1</v>
      </c>
      <c r="H380" s="10">
        <v>1</v>
      </c>
      <c r="I380" s="10" t="str">
        <f t="shared" si="28"/>
        <v>是</v>
      </c>
      <c r="J380" s="10" t="s">
        <v>880</v>
      </c>
      <c r="K380" s="13" t="s">
        <v>831</v>
      </c>
    </row>
    <row r="381" s="2" customFormat="true" ht="36" customHeight="true" spans="1:11">
      <c r="A381" s="10">
        <v>380</v>
      </c>
      <c r="B381" s="13" t="s">
        <v>889</v>
      </c>
      <c r="C381" s="25" t="s">
        <v>890</v>
      </c>
      <c r="D381" s="14">
        <v>66.1</v>
      </c>
      <c r="E381" s="14">
        <v>78.82</v>
      </c>
      <c r="F381" s="20">
        <f t="shared" si="26"/>
        <v>71.188</v>
      </c>
      <c r="G381" s="10">
        <f>RANK(F381,$F$380:$F$381)</f>
        <v>2</v>
      </c>
      <c r="H381" s="10">
        <v>1</v>
      </c>
      <c r="I381" s="10" t="str">
        <f t="shared" si="28"/>
        <v>否</v>
      </c>
      <c r="J381" s="10" t="s">
        <v>880</v>
      </c>
      <c r="K381" s="13" t="s">
        <v>831</v>
      </c>
    </row>
    <row r="382" s="2" customFormat="true" ht="36" customHeight="true" spans="1:11">
      <c r="A382" s="10">
        <v>381</v>
      </c>
      <c r="B382" s="13" t="s">
        <v>891</v>
      </c>
      <c r="C382" s="25" t="s">
        <v>892</v>
      </c>
      <c r="D382" s="14">
        <v>67.75</v>
      </c>
      <c r="E382" s="14">
        <v>84.44</v>
      </c>
      <c r="F382" s="20">
        <f t="shared" si="26"/>
        <v>74.426</v>
      </c>
      <c r="G382" s="10">
        <f>RANK(F382,$F$382:$F$383)</f>
        <v>1</v>
      </c>
      <c r="H382" s="10">
        <v>1</v>
      </c>
      <c r="I382" s="10" t="str">
        <f t="shared" si="28"/>
        <v>是</v>
      </c>
      <c r="J382" s="10" t="s">
        <v>880</v>
      </c>
      <c r="K382" s="13" t="s">
        <v>836</v>
      </c>
    </row>
    <row r="383" s="2" customFormat="true" ht="36" customHeight="true" spans="1:11">
      <c r="A383" s="10">
        <v>382</v>
      </c>
      <c r="B383" s="13" t="s">
        <v>893</v>
      </c>
      <c r="C383" s="50" t="s">
        <v>894</v>
      </c>
      <c r="D383" s="14">
        <v>64.8</v>
      </c>
      <c r="E383" s="14">
        <v>80.68</v>
      </c>
      <c r="F383" s="20">
        <f t="shared" si="26"/>
        <v>71.152</v>
      </c>
      <c r="G383" s="10">
        <f>RANK(F383,$F$382:$F$383)</f>
        <v>2</v>
      </c>
      <c r="H383" s="10">
        <v>1</v>
      </c>
      <c r="I383" s="10" t="str">
        <f t="shared" si="28"/>
        <v>否</v>
      </c>
      <c r="J383" s="10" t="s">
        <v>880</v>
      </c>
      <c r="K383" s="13" t="s">
        <v>836</v>
      </c>
    </row>
    <row r="384" s="2" customFormat="true" ht="36" customHeight="true" spans="1:11">
      <c r="A384" s="10">
        <v>383</v>
      </c>
      <c r="B384" s="13" t="s">
        <v>895</v>
      </c>
      <c r="C384" s="25" t="s">
        <v>896</v>
      </c>
      <c r="D384" s="14">
        <v>61.75</v>
      </c>
      <c r="E384" s="14">
        <v>85.66</v>
      </c>
      <c r="F384" s="20">
        <f t="shared" si="26"/>
        <v>71.314</v>
      </c>
      <c r="G384" s="10">
        <f>RANK(F384,$F$384:$F$385)</f>
        <v>1</v>
      </c>
      <c r="H384" s="10">
        <v>1</v>
      </c>
      <c r="I384" s="10" t="str">
        <f t="shared" si="28"/>
        <v>是</v>
      </c>
      <c r="J384" s="13" t="s">
        <v>897</v>
      </c>
      <c r="K384" s="13" t="s">
        <v>808</v>
      </c>
    </row>
    <row r="385" s="2" customFormat="true" ht="36" customHeight="true" spans="1:11">
      <c r="A385" s="10">
        <v>384</v>
      </c>
      <c r="B385" s="13" t="s">
        <v>898</v>
      </c>
      <c r="C385" s="25" t="s">
        <v>899</v>
      </c>
      <c r="D385" s="14">
        <v>64.05</v>
      </c>
      <c r="E385" s="14">
        <v>81.4</v>
      </c>
      <c r="F385" s="20">
        <f t="shared" si="26"/>
        <v>70.99</v>
      </c>
      <c r="G385" s="10">
        <f>RANK(F385,$F$384:$F$385)</f>
        <v>2</v>
      </c>
      <c r="H385" s="10">
        <v>1</v>
      </c>
      <c r="I385" s="10" t="str">
        <f t="shared" si="28"/>
        <v>否</v>
      </c>
      <c r="J385" s="13" t="s">
        <v>897</v>
      </c>
      <c r="K385" s="13" t="s">
        <v>808</v>
      </c>
    </row>
    <row r="386" s="2" customFormat="true" ht="36" customHeight="true" spans="1:11">
      <c r="A386" s="10">
        <v>385</v>
      </c>
      <c r="B386" s="13" t="s">
        <v>900</v>
      </c>
      <c r="C386" s="25" t="s">
        <v>901</v>
      </c>
      <c r="D386" s="14">
        <v>64.7</v>
      </c>
      <c r="E386" s="14">
        <v>83.8</v>
      </c>
      <c r="F386" s="20">
        <f t="shared" si="26"/>
        <v>72.34</v>
      </c>
      <c r="G386" s="10">
        <f>RANK(F386,$F$386:$F$393)</f>
        <v>1</v>
      </c>
      <c r="H386" s="10">
        <v>4</v>
      </c>
      <c r="I386" s="10" t="str">
        <f t="shared" ref="I386:I397" si="29">IF(G386&lt;=H386,"是","否")</f>
        <v>是</v>
      </c>
      <c r="J386" s="13" t="s">
        <v>897</v>
      </c>
      <c r="K386" s="13" t="s">
        <v>902</v>
      </c>
    </row>
    <row r="387" s="2" customFormat="true" ht="36" customHeight="true" spans="1:11">
      <c r="A387" s="10">
        <v>386</v>
      </c>
      <c r="B387" s="13" t="s">
        <v>903</v>
      </c>
      <c r="C387" s="25" t="s">
        <v>904</v>
      </c>
      <c r="D387" s="14">
        <v>63.35</v>
      </c>
      <c r="E387" s="14">
        <v>82.62</v>
      </c>
      <c r="F387" s="20">
        <f t="shared" ref="F387:F450" si="30">D387*0.6+E387*0.4</f>
        <v>71.058</v>
      </c>
      <c r="G387" s="10">
        <f t="shared" ref="G387:G393" si="31">RANK(F387,$F$386:$F$393)</f>
        <v>2</v>
      </c>
      <c r="H387" s="10">
        <v>4</v>
      </c>
      <c r="I387" s="10" t="str">
        <f t="shared" si="29"/>
        <v>是</v>
      </c>
      <c r="J387" s="13" t="s">
        <v>897</v>
      </c>
      <c r="K387" s="13" t="s">
        <v>902</v>
      </c>
    </row>
    <row r="388" s="2" customFormat="true" ht="36" customHeight="true" spans="1:11">
      <c r="A388" s="10">
        <v>387</v>
      </c>
      <c r="B388" s="13" t="s">
        <v>905</v>
      </c>
      <c r="C388" s="25" t="s">
        <v>906</v>
      </c>
      <c r="D388" s="14">
        <v>62.55</v>
      </c>
      <c r="E388" s="14">
        <v>83.78</v>
      </c>
      <c r="F388" s="20">
        <f t="shared" si="30"/>
        <v>71.042</v>
      </c>
      <c r="G388" s="10">
        <f t="shared" si="31"/>
        <v>3</v>
      </c>
      <c r="H388" s="10">
        <v>4</v>
      </c>
      <c r="I388" s="10" t="str">
        <f t="shared" si="29"/>
        <v>是</v>
      </c>
      <c r="J388" s="13" t="s">
        <v>897</v>
      </c>
      <c r="K388" s="13" t="s">
        <v>902</v>
      </c>
    </row>
    <row r="389" s="2" customFormat="true" ht="36" customHeight="true" spans="1:11">
      <c r="A389" s="10">
        <v>388</v>
      </c>
      <c r="B389" s="13" t="s">
        <v>907</v>
      </c>
      <c r="C389" s="25" t="s">
        <v>908</v>
      </c>
      <c r="D389" s="14">
        <v>61.2</v>
      </c>
      <c r="E389" s="14">
        <v>85.18</v>
      </c>
      <c r="F389" s="20">
        <f t="shared" si="30"/>
        <v>70.792</v>
      </c>
      <c r="G389" s="10">
        <f t="shared" si="31"/>
        <v>4</v>
      </c>
      <c r="H389" s="10">
        <v>4</v>
      </c>
      <c r="I389" s="10" t="str">
        <f t="shared" si="29"/>
        <v>是</v>
      </c>
      <c r="J389" s="13" t="s">
        <v>897</v>
      </c>
      <c r="K389" s="13" t="s">
        <v>902</v>
      </c>
    </row>
    <row r="390" s="2" customFormat="true" ht="36" customHeight="true" spans="1:11">
      <c r="A390" s="10">
        <v>389</v>
      </c>
      <c r="B390" s="13" t="s">
        <v>909</v>
      </c>
      <c r="C390" s="25" t="s">
        <v>910</v>
      </c>
      <c r="D390" s="14">
        <v>61.45</v>
      </c>
      <c r="E390" s="14">
        <v>82.62</v>
      </c>
      <c r="F390" s="20">
        <f t="shared" si="30"/>
        <v>69.918</v>
      </c>
      <c r="G390" s="10">
        <f t="shared" si="31"/>
        <v>5</v>
      </c>
      <c r="H390" s="10">
        <v>4</v>
      </c>
      <c r="I390" s="10" t="str">
        <f t="shared" si="29"/>
        <v>否</v>
      </c>
      <c r="J390" s="13" t="s">
        <v>897</v>
      </c>
      <c r="K390" s="13" t="s">
        <v>902</v>
      </c>
    </row>
    <row r="391" s="2" customFormat="true" ht="36" customHeight="true" spans="1:11">
      <c r="A391" s="10">
        <v>390</v>
      </c>
      <c r="B391" s="13" t="s">
        <v>911</v>
      </c>
      <c r="C391" s="25" t="s">
        <v>912</v>
      </c>
      <c r="D391" s="14">
        <v>61.15</v>
      </c>
      <c r="E391" s="14">
        <v>81.96</v>
      </c>
      <c r="F391" s="20">
        <f t="shared" si="30"/>
        <v>69.474</v>
      </c>
      <c r="G391" s="10">
        <f t="shared" si="31"/>
        <v>6</v>
      </c>
      <c r="H391" s="10">
        <v>4</v>
      </c>
      <c r="I391" s="10" t="str">
        <f t="shared" si="29"/>
        <v>否</v>
      </c>
      <c r="J391" s="13" t="s">
        <v>897</v>
      </c>
      <c r="K391" s="13" t="s">
        <v>902</v>
      </c>
    </row>
    <row r="392" s="2" customFormat="true" ht="36" customHeight="true" spans="1:11">
      <c r="A392" s="10">
        <v>391</v>
      </c>
      <c r="B392" s="13" t="s">
        <v>913</v>
      </c>
      <c r="C392" s="25" t="s">
        <v>914</v>
      </c>
      <c r="D392" s="14">
        <v>60.4</v>
      </c>
      <c r="E392" s="14">
        <v>82.26</v>
      </c>
      <c r="F392" s="20">
        <f t="shared" si="30"/>
        <v>69.144</v>
      </c>
      <c r="G392" s="10">
        <f t="shared" si="31"/>
        <v>7</v>
      </c>
      <c r="H392" s="10">
        <v>4</v>
      </c>
      <c r="I392" s="10" t="str">
        <f t="shared" si="29"/>
        <v>否</v>
      </c>
      <c r="J392" s="13" t="s">
        <v>897</v>
      </c>
      <c r="K392" s="13" t="s">
        <v>902</v>
      </c>
    </row>
    <row r="393" s="2" customFormat="true" ht="36" customHeight="true" spans="1:11">
      <c r="A393" s="10">
        <v>392</v>
      </c>
      <c r="B393" s="13" t="s">
        <v>915</v>
      </c>
      <c r="C393" s="25" t="s">
        <v>916</v>
      </c>
      <c r="D393" s="14">
        <v>60.35</v>
      </c>
      <c r="E393" s="14">
        <v>81.84</v>
      </c>
      <c r="F393" s="20">
        <f t="shared" si="30"/>
        <v>68.946</v>
      </c>
      <c r="G393" s="10">
        <f t="shared" si="31"/>
        <v>8</v>
      </c>
      <c r="H393" s="10">
        <v>4</v>
      </c>
      <c r="I393" s="10" t="str">
        <f t="shared" si="29"/>
        <v>否</v>
      </c>
      <c r="J393" s="13" t="s">
        <v>897</v>
      </c>
      <c r="K393" s="13" t="s">
        <v>902</v>
      </c>
    </row>
    <row r="394" s="2" customFormat="true" ht="36" customHeight="true" spans="1:11">
      <c r="A394" s="10">
        <v>393</v>
      </c>
      <c r="B394" s="13" t="s">
        <v>917</v>
      </c>
      <c r="C394" s="25" t="s">
        <v>918</v>
      </c>
      <c r="D394" s="14">
        <v>63.15</v>
      </c>
      <c r="E394" s="14">
        <v>88.24</v>
      </c>
      <c r="F394" s="20">
        <f t="shared" si="30"/>
        <v>73.186</v>
      </c>
      <c r="G394" s="10">
        <f>RANK(F394,$F$394:$F$397)</f>
        <v>1</v>
      </c>
      <c r="H394" s="10">
        <v>2</v>
      </c>
      <c r="I394" s="10" t="str">
        <f t="shared" si="29"/>
        <v>是</v>
      </c>
      <c r="J394" s="13" t="s">
        <v>897</v>
      </c>
      <c r="K394" s="13" t="s">
        <v>919</v>
      </c>
    </row>
    <row r="395" s="2" customFormat="true" ht="36" customHeight="true" spans="1:11">
      <c r="A395" s="10">
        <v>394</v>
      </c>
      <c r="B395" s="13" t="s">
        <v>920</v>
      </c>
      <c r="C395" s="25" t="s">
        <v>921</v>
      </c>
      <c r="D395" s="14">
        <v>65.4</v>
      </c>
      <c r="E395" s="14">
        <v>81.44</v>
      </c>
      <c r="F395" s="20">
        <f t="shared" si="30"/>
        <v>71.816</v>
      </c>
      <c r="G395" s="10">
        <f>RANK(F395,$F$394:$F$397)</f>
        <v>2</v>
      </c>
      <c r="H395" s="10">
        <v>2</v>
      </c>
      <c r="I395" s="10" t="str">
        <f t="shared" si="29"/>
        <v>是</v>
      </c>
      <c r="J395" s="13" t="s">
        <v>897</v>
      </c>
      <c r="K395" s="13" t="s">
        <v>919</v>
      </c>
    </row>
    <row r="396" s="2" customFormat="true" ht="36" customHeight="true" spans="1:11">
      <c r="A396" s="10">
        <v>395</v>
      </c>
      <c r="B396" s="13" t="s">
        <v>922</v>
      </c>
      <c r="C396" s="50" t="s">
        <v>923</v>
      </c>
      <c r="D396" s="14">
        <v>61.95</v>
      </c>
      <c r="E396" s="14">
        <v>84.36</v>
      </c>
      <c r="F396" s="20">
        <f t="shared" si="30"/>
        <v>70.914</v>
      </c>
      <c r="G396" s="10">
        <f>RANK(F396,$F$394:$F$397)</f>
        <v>3</v>
      </c>
      <c r="H396" s="10">
        <v>2</v>
      </c>
      <c r="I396" s="10" t="str">
        <f t="shared" si="29"/>
        <v>否</v>
      </c>
      <c r="J396" s="13" t="s">
        <v>897</v>
      </c>
      <c r="K396" s="13" t="s">
        <v>919</v>
      </c>
    </row>
    <row r="397" s="2" customFormat="true" ht="36" customHeight="true" spans="1:11">
      <c r="A397" s="10">
        <v>396</v>
      </c>
      <c r="B397" s="13" t="s">
        <v>924</v>
      </c>
      <c r="C397" s="25" t="s">
        <v>925</v>
      </c>
      <c r="D397" s="14">
        <v>64.4</v>
      </c>
      <c r="E397" s="14">
        <v>79.86</v>
      </c>
      <c r="F397" s="20">
        <f t="shared" si="30"/>
        <v>70.584</v>
      </c>
      <c r="G397" s="10">
        <f>RANK(F397,$F$394:$F$397)</f>
        <v>4</v>
      </c>
      <c r="H397" s="10">
        <v>2</v>
      </c>
      <c r="I397" s="10" t="str">
        <f t="shared" si="29"/>
        <v>否</v>
      </c>
      <c r="J397" s="13" t="s">
        <v>897</v>
      </c>
      <c r="K397" s="13" t="s">
        <v>919</v>
      </c>
    </row>
    <row r="398" s="2" customFormat="true" ht="36" customHeight="true" spans="1:11">
      <c r="A398" s="10">
        <v>397</v>
      </c>
      <c r="B398" s="13" t="s">
        <v>926</v>
      </c>
      <c r="C398" s="25" t="s">
        <v>927</v>
      </c>
      <c r="D398" s="14">
        <v>72.35</v>
      </c>
      <c r="E398" s="14">
        <v>81.74</v>
      </c>
      <c r="F398" s="20">
        <f t="shared" si="30"/>
        <v>76.106</v>
      </c>
      <c r="G398" s="10">
        <f t="shared" ref="G398:G403" si="32">RANK(F398,$F$398:$F$403)</f>
        <v>1</v>
      </c>
      <c r="H398" s="10">
        <v>3</v>
      </c>
      <c r="I398" s="10" t="str">
        <f t="shared" ref="I398:I439" si="33">IF(G398&lt;=H398,"是","否")</f>
        <v>是</v>
      </c>
      <c r="J398" s="13" t="s">
        <v>897</v>
      </c>
      <c r="K398" s="13" t="s">
        <v>147</v>
      </c>
    </row>
    <row r="399" s="2" customFormat="true" ht="36" customHeight="true" spans="1:11">
      <c r="A399" s="10">
        <v>398</v>
      </c>
      <c r="B399" s="13" t="s">
        <v>928</v>
      </c>
      <c r="C399" s="25" t="s">
        <v>929</v>
      </c>
      <c r="D399" s="14">
        <v>69.8</v>
      </c>
      <c r="E399" s="14">
        <v>85</v>
      </c>
      <c r="F399" s="20">
        <f t="shared" si="30"/>
        <v>75.88</v>
      </c>
      <c r="G399" s="10">
        <f t="shared" si="32"/>
        <v>2</v>
      </c>
      <c r="H399" s="10">
        <v>3</v>
      </c>
      <c r="I399" s="10" t="str">
        <f t="shared" si="33"/>
        <v>是</v>
      </c>
      <c r="J399" s="13" t="s">
        <v>897</v>
      </c>
      <c r="K399" s="13" t="s">
        <v>147</v>
      </c>
    </row>
    <row r="400" s="2" customFormat="true" ht="36" customHeight="true" spans="1:11">
      <c r="A400" s="10">
        <v>399</v>
      </c>
      <c r="B400" s="13" t="s">
        <v>930</v>
      </c>
      <c r="C400" s="25" t="s">
        <v>931</v>
      </c>
      <c r="D400" s="14">
        <v>68.35</v>
      </c>
      <c r="E400" s="14">
        <v>85.72</v>
      </c>
      <c r="F400" s="20">
        <f t="shared" si="30"/>
        <v>75.298</v>
      </c>
      <c r="G400" s="10">
        <f t="shared" si="32"/>
        <v>3</v>
      </c>
      <c r="H400" s="10">
        <v>3</v>
      </c>
      <c r="I400" s="10" t="str">
        <f t="shared" si="33"/>
        <v>是</v>
      </c>
      <c r="J400" s="13" t="s">
        <v>897</v>
      </c>
      <c r="K400" s="13" t="s">
        <v>147</v>
      </c>
    </row>
    <row r="401" s="2" customFormat="true" ht="36" customHeight="true" spans="1:11">
      <c r="A401" s="10">
        <v>400</v>
      </c>
      <c r="B401" s="13" t="s">
        <v>932</v>
      </c>
      <c r="C401" s="25" t="s">
        <v>933</v>
      </c>
      <c r="D401" s="14">
        <v>68.85</v>
      </c>
      <c r="E401" s="14">
        <v>83.48</v>
      </c>
      <c r="F401" s="20">
        <f t="shared" si="30"/>
        <v>74.702</v>
      </c>
      <c r="G401" s="10">
        <f t="shared" si="32"/>
        <v>4</v>
      </c>
      <c r="H401" s="10">
        <v>3</v>
      </c>
      <c r="I401" s="10" t="str">
        <f t="shared" si="33"/>
        <v>否</v>
      </c>
      <c r="J401" s="13" t="s">
        <v>897</v>
      </c>
      <c r="K401" s="13" t="s">
        <v>147</v>
      </c>
    </row>
    <row r="402" s="2" customFormat="true" ht="36" customHeight="true" spans="1:11">
      <c r="A402" s="10">
        <v>401</v>
      </c>
      <c r="B402" s="13" t="s">
        <v>934</v>
      </c>
      <c r="C402" s="25" t="s">
        <v>935</v>
      </c>
      <c r="D402" s="14">
        <v>68.7</v>
      </c>
      <c r="E402" s="14">
        <v>83.48</v>
      </c>
      <c r="F402" s="20">
        <f t="shared" si="30"/>
        <v>74.612</v>
      </c>
      <c r="G402" s="10">
        <f t="shared" si="32"/>
        <v>5</v>
      </c>
      <c r="H402" s="10">
        <v>3</v>
      </c>
      <c r="I402" s="10" t="str">
        <f t="shared" si="33"/>
        <v>否</v>
      </c>
      <c r="J402" s="13" t="s">
        <v>897</v>
      </c>
      <c r="K402" s="13" t="s">
        <v>147</v>
      </c>
    </row>
    <row r="403" s="2" customFormat="true" ht="36" customHeight="true" spans="1:11">
      <c r="A403" s="10">
        <v>402</v>
      </c>
      <c r="B403" s="13" t="s">
        <v>936</v>
      </c>
      <c r="C403" s="25" t="s">
        <v>937</v>
      </c>
      <c r="D403" s="14">
        <v>69.2</v>
      </c>
      <c r="E403" s="14">
        <v>81.68</v>
      </c>
      <c r="F403" s="20">
        <f t="shared" si="30"/>
        <v>74.192</v>
      </c>
      <c r="G403" s="10">
        <f t="shared" si="32"/>
        <v>6</v>
      </c>
      <c r="H403" s="10">
        <v>3</v>
      </c>
      <c r="I403" s="10" t="str">
        <f t="shared" si="33"/>
        <v>否</v>
      </c>
      <c r="J403" s="13" t="s">
        <v>897</v>
      </c>
      <c r="K403" s="13" t="s">
        <v>147</v>
      </c>
    </row>
    <row r="404" s="2" customFormat="true" ht="36" customHeight="true" spans="1:11">
      <c r="A404" s="10">
        <v>403</v>
      </c>
      <c r="B404" s="13" t="s">
        <v>938</v>
      </c>
      <c r="C404" s="25" t="s">
        <v>939</v>
      </c>
      <c r="D404" s="14">
        <v>69.2</v>
      </c>
      <c r="E404" s="14">
        <v>85.7</v>
      </c>
      <c r="F404" s="20">
        <f t="shared" si="30"/>
        <v>75.8</v>
      </c>
      <c r="G404" s="10">
        <f>RANK(F404,$F$404:$F$405)</f>
        <v>1</v>
      </c>
      <c r="H404" s="10">
        <v>1</v>
      </c>
      <c r="I404" s="10" t="str">
        <f t="shared" si="33"/>
        <v>是</v>
      </c>
      <c r="J404" s="13" t="s">
        <v>940</v>
      </c>
      <c r="K404" s="13" t="s">
        <v>941</v>
      </c>
    </row>
    <row r="405" s="2" customFormat="true" ht="36" customHeight="true" spans="1:11">
      <c r="A405" s="10">
        <v>404</v>
      </c>
      <c r="B405" s="13" t="s">
        <v>942</v>
      </c>
      <c r="C405" s="25" t="s">
        <v>943</v>
      </c>
      <c r="D405" s="14">
        <v>69.2</v>
      </c>
      <c r="E405" s="14">
        <v>82.38</v>
      </c>
      <c r="F405" s="20">
        <f t="shared" si="30"/>
        <v>74.472</v>
      </c>
      <c r="G405" s="10">
        <f>RANK(F405,$F$404:$F$405)</f>
        <v>2</v>
      </c>
      <c r="H405" s="10">
        <v>1</v>
      </c>
      <c r="I405" s="10" t="str">
        <f t="shared" si="33"/>
        <v>否</v>
      </c>
      <c r="J405" s="13" t="s">
        <v>940</v>
      </c>
      <c r="K405" s="13" t="s">
        <v>941</v>
      </c>
    </row>
    <row r="406" s="2" customFormat="true" ht="36" customHeight="true" spans="1:11">
      <c r="A406" s="10">
        <v>405</v>
      </c>
      <c r="B406" s="13" t="s">
        <v>944</v>
      </c>
      <c r="C406" s="25" t="s">
        <v>945</v>
      </c>
      <c r="D406" s="14">
        <v>68.1</v>
      </c>
      <c r="E406" s="14">
        <v>85.6</v>
      </c>
      <c r="F406" s="20">
        <f t="shared" si="30"/>
        <v>75.1</v>
      </c>
      <c r="G406" s="10">
        <f>RANK(F406,$F$406:$F$407)</f>
        <v>1</v>
      </c>
      <c r="H406" s="10">
        <v>1</v>
      </c>
      <c r="I406" s="10" t="str">
        <f t="shared" si="33"/>
        <v>是</v>
      </c>
      <c r="J406" s="13" t="s">
        <v>940</v>
      </c>
      <c r="K406" s="13" t="s">
        <v>946</v>
      </c>
    </row>
    <row r="407" s="2" customFormat="true" ht="36" customHeight="true" spans="1:11">
      <c r="A407" s="10">
        <v>406</v>
      </c>
      <c r="B407" s="13" t="s">
        <v>947</v>
      </c>
      <c r="C407" s="25" t="s">
        <v>948</v>
      </c>
      <c r="D407" s="14">
        <v>67</v>
      </c>
      <c r="E407" s="14">
        <v>84.26</v>
      </c>
      <c r="F407" s="20">
        <f t="shared" si="30"/>
        <v>73.904</v>
      </c>
      <c r="G407" s="10">
        <f>RANK(F407,$F$406:$F$407)</f>
        <v>2</v>
      </c>
      <c r="H407" s="10">
        <v>1</v>
      </c>
      <c r="I407" s="10" t="str">
        <f t="shared" si="33"/>
        <v>否</v>
      </c>
      <c r="J407" s="13" t="s">
        <v>940</v>
      </c>
      <c r="K407" s="13" t="s">
        <v>946</v>
      </c>
    </row>
    <row r="408" s="2" customFormat="true" ht="36" customHeight="true" spans="1:11">
      <c r="A408" s="10">
        <v>407</v>
      </c>
      <c r="B408" s="13" t="s">
        <v>949</v>
      </c>
      <c r="C408" s="25" t="s">
        <v>950</v>
      </c>
      <c r="D408" s="14">
        <v>67.8</v>
      </c>
      <c r="E408" s="14">
        <v>80.52</v>
      </c>
      <c r="F408" s="20">
        <f t="shared" si="30"/>
        <v>72.888</v>
      </c>
      <c r="G408" s="10">
        <f>RANK(F408,$F$408:$F$409)</f>
        <v>1</v>
      </c>
      <c r="H408" s="10">
        <v>1</v>
      </c>
      <c r="I408" s="10" t="str">
        <f t="shared" si="33"/>
        <v>是</v>
      </c>
      <c r="J408" s="13" t="s">
        <v>951</v>
      </c>
      <c r="K408" s="13" t="s">
        <v>53</v>
      </c>
    </row>
    <row r="409" s="2" customFormat="true" ht="36" customHeight="true" spans="1:11">
      <c r="A409" s="10">
        <v>408</v>
      </c>
      <c r="B409" s="13" t="s">
        <v>952</v>
      </c>
      <c r="C409" s="25" t="s">
        <v>953</v>
      </c>
      <c r="D409" s="14">
        <v>64.6</v>
      </c>
      <c r="E409" s="14">
        <v>77.74</v>
      </c>
      <c r="F409" s="20">
        <f t="shared" si="30"/>
        <v>69.856</v>
      </c>
      <c r="G409" s="10">
        <f>RANK(F409,$F$408:$F$409)</f>
        <v>2</v>
      </c>
      <c r="H409" s="10">
        <v>1</v>
      </c>
      <c r="I409" s="10" t="str">
        <f t="shared" si="33"/>
        <v>否</v>
      </c>
      <c r="J409" s="13" t="s">
        <v>951</v>
      </c>
      <c r="K409" s="13" t="s">
        <v>53</v>
      </c>
    </row>
    <row r="410" s="2" customFormat="true" ht="36" customHeight="true" spans="1:11">
      <c r="A410" s="10">
        <v>409</v>
      </c>
      <c r="B410" s="28" t="s">
        <v>954</v>
      </c>
      <c r="C410" s="28" t="s">
        <v>955</v>
      </c>
      <c r="D410" s="29">
        <v>71.4</v>
      </c>
      <c r="E410" s="29">
        <v>82.56</v>
      </c>
      <c r="F410" s="20">
        <f t="shared" si="30"/>
        <v>75.864</v>
      </c>
      <c r="G410" s="28">
        <f t="shared" ref="G410:G425" si="34">RANK(F410,$F$410:$F$425)</f>
        <v>1</v>
      </c>
      <c r="H410" s="13">
        <v>8</v>
      </c>
      <c r="I410" s="13" t="str">
        <f t="shared" si="33"/>
        <v>是</v>
      </c>
      <c r="J410" s="13" t="s">
        <v>956</v>
      </c>
      <c r="K410" s="13" t="s">
        <v>941</v>
      </c>
    </row>
    <row r="411" s="2" customFormat="true" ht="36" customHeight="true" spans="1:11">
      <c r="A411" s="10">
        <v>410</v>
      </c>
      <c r="B411" s="28" t="s">
        <v>957</v>
      </c>
      <c r="C411" s="28" t="s">
        <v>958</v>
      </c>
      <c r="D411" s="29">
        <v>69.4</v>
      </c>
      <c r="E411" s="29">
        <v>82.42</v>
      </c>
      <c r="F411" s="20">
        <f t="shared" si="30"/>
        <v>74.608</v>
      </c>
      <c r="G411" s="28">
        <f t="shared" si="34"/>
        <v>2</v>
      </c>
      <c r="H411" s="13">
        <v>8</v>
      </c>
      <c r="I411" s="13" t="str">
        <f t="shared" si="33"/>
        <v>是</v>
      </c>
      <c r="J411" s="13" t="s">
        <v>956</v>
      </c>
      <c r="K411" s="13" t="s">
        <v>941</v>
      </c>
    </row>
    <row r="412" s="2" customFormat="true" ht="36" customHeight="true" spans="1:11">
      <c r="A412" s="10">
        <v>411</v>
      </c>
      <c r="B412" s="28" t="s">
        <v>959</v>
      </c>
      <c r="C412" s="28" t="s">
        <v>960</v>
      </c>
      <c r="D412" s="29">
        <v>68</v>
      </c>
      <c r="E412" s="29">
        <v>84.22</v>
      </c>
      <c r="F412" s="20">
        <f t="shared" si="30"/>
        <v>74.488</v>
      </c>
      <c r="G412" s="28">
        <f t="shared" si="34"/>
        <v>3</v>
      </c>
      <c r="H412" s="13">
        <v>8</v>
      </c>
      <c r="I412" s="13" t="str">
        <f t="shared" si="33"/>
        <v>是</v>
      </c>
      <c r="J412" s="13" t="s">
        <v>956</v>
      </c>
      <c r="K412" s="13" t="s">
        <v>941</v>
      </c>
    </row>
    <row r="413" s="2" customFormat="true" ht="36" customHeight="true" spans="1:11">
      <c r="A413" s="10">
        <v>412</v>
      </c>
      <c r="B413" s="28" t="s">
        <v>961</v>
      </c>
      <c r="C413" s="28" t="s">
        <v>962</v>
      </c>
      <c r="D413" s="29">
        <v>67.05</v>
      </c>
      <c r="E413" s="29">
        <v>84.8</v>
      </c>
      <c r="F413" s="20">
        <f t="shared" si="30"/>
        <v>74.15</v>
      </c>
      <c r="G413" s="28">
        <f t="shared" si="34"/>
        <v>4</v>
      </c>
      <c r="H413" s="13">
        <v>8</v>
      </c>
      <c r="I413" s="13" t="str">
        <f t="shared" si="33"/>
        <v>是</v>
      </c>
      <c r="J413" s="13" t="s">
        <v>956</v>
      </c>
      <c r="K413" s="13" t="s">
        <v>941</v>
      </c>
    </row>
    <row r="414" s="2" customFormat="true" ht="36" customHeight="true" spans="1:11">
      <c r="A414" s="10">
        <v>413</v>
      </c>
      <c r="B414" s="28" t="s">
        <v>963</v>
      </c>
      <c r="C414" s="28" t="s">
        <v>964</v>
      </c>
      <c r="D414" s="29">
        <v>66.6</v>
      </c>
      <c r="E414" s="29">
        <v>84.34</v>
      </c>
      <c r="F414" s="20">
        <f t="shared" si="30"/>
        <v>73.696</v>
      </c>
      <c r="G414" s="28">
        <f t="shared" si="34"/>
        <v>5</v>
      </c>
      <c r="H414" s="13">
        <v>8</v>
      </c>
      <c r="I414" s="13" t="str">
        <f t="shared" si="33"/>
        <v>是</v>
      </c>
      <c r="J414" s="13" t="s">
        <v>956</v>
      </c>
      <c r="K414" s="13" t="s">
        <v>941</v>
      </c>
    </row>
    <row r="415" s="2" customFormat="true" ht="36" customHeight="true" spans="1:11">
      <c r="A415" s="10">
        <v>414</v>
      </c>
      <c r="B415" s="28" t="s">
        <v>965</v>
      </c>
      <c r="C415" s="28" t="s">
        <v>966</v>
      </c>
      <c r="D415" s="29">
        <v>65.55</v>
      </c>
      <c r="E415" s="29">
        <v>85.8</v>
      </c>
      <c r="F415" s="20">
        <f t="shared" si="30"/>
        <v>73.65</v>
      </c>
      <c r="G415" s="28">
        <f t="shared" si="34"/>
        <v>6</v>
      </c>
      <c r="H415" s="13">
        <v>8</v>
      </c>
      <c r="I415" s="13" t="str">
        <f t="shared" si="33"/>
        <v>是</v>
      </c>
      <c r="J415" s="13" t="s">
        <v>956</v>
      </c>
      <c r="K415" s="13" t="s">
        <v>941</v>
      </c>
    </row>
    <row r="416" s="2" customFormat="true" ht="36" customHeight="true" spans="1:11">
      <c r="A416" s="10">
        <v>415</v>
      </c>
      <c r="B416" s="28" t="s">
        <v>707</v>
      </c>
      <c r="C416" s="28" t="s">
        <v>967</v>
      </c>
      <c r="D416" s="29">
        <v>66.55</v>
      </c>
      <c r="E416" s="29">
        <v>83.92</v>
      </c>
      <c r="F416" s="20">
        <f t="shared" si="30"/>
        <v>73.498</v>
      </c>
      <c r="G416" s="28">
        <f t="shared" si="34"/>
        <v>7</v>
      </c>
      <c r="H416" s="13">
        <v>8</v>
      </c>
      <c r="I416" s="13" t="str">
        <f t="shared" si="33"/>
        <v>是</v>
      </c>
      <c r="J416" s="13" t="s">
        <v>956</v>
      </c>
      <c r="K416" s="13" t="s">
        <v>941</v>
      </c>
    </row>
    <row r="417" s="2" customFormat="true" ht="36" customHeight="true" spans="1:11">
      <c r="A417" s="10">
        <v>416</v>
      </c>
      <c r="B417" s="28" t="s">
        <v>968</v>
      </c>
      <c r="C417" s="28" t="s">
        <v>969</v>
      </c>
      <c r="D417" s="29">
        <v>67.15</v>
      </c>
      <c r="E417" s="29">
        <v>82.34</v>
      </c>
      <c r="F417" s="20">
        <f t="shared" si="30"/>
        <v>73.226</v>
      </c>
      <c r="G417" s="28">
        <f t="shared" si="34"/>
        <v>8</v>
      </c>
      <c r="H417" s="13">
        <v>8</v>
      </c>
      <c r="I417" s="13" t="str">
        <f t="shared" si="33"/>
        <v>是</v>
      </c>
      <c r="J417" s="13" t="s">
        <v>956</v>
      </c>
      <c r="K417" s="13" t="s">
        <v>941</v>
      </c>
    </row>
    <row r="418" s="2" customFormat="true" ht="36" customHeight="true" spans="1:11">
      <c r="A418" s="10">
        <v>417</v>
      </c>
      <c r="B418" s="28" t="s">
        <v>970</v>
      </c>
      <c r="C418" s="28" t="s">
        <v>971</v>
      </c>
      <c r="D418" s="29">
        <v>65.9</v>
      </c>
      <c r="E418" s="29">
        <v>82.96</v>
      </c>
      <c r="F418" s="20">
        <f t="shared" si="30"/>
        <v>72.724</v>
      </c>
      <c r="G418" s="28">
        <f t="shared" si="34"/>
        <v>9</v>
      </c>
      <c r="H418" s="13">
        <v>8</v>
      </c>
      <c r="I418" s="13" t="str">
        <f t="shared" si="33"/>
        <v>否</v>
      </c>
      <c r="J418" s="13" t="s">
        <v>956</v>
      </c>
      <c r="K418" s="13" t="s">
        <v>941</v>
      </c>
    </row>
    <row r="419" s="2" customFormat="true" ht="36" customHeight="true" spans="1:11">
      <c r="A419" s="10">
        <v>418</v>
      </c>
      <c r="B419" s="28" t="s">
        <v>972</v>
      </c>
      <c r="C419" s="28" t="s">
        <v>973</v>
      </c>
      <c r="D419" s="29">
        <v>66.35</v>
      </c>
      <c r="E419" s="29">
        <v>81.84</v>
      </c>
      <c r="F419" s="20">
        <f t="shared" si="30"/>
        <v>72.546</v>
      </c>
      <c r="G419" s="28">
        <f t="shared" si="34"/>
        <v>10</v>
      </c>
      <c r="H419" s="13">
        <v>8</v>
      </c>
      <c r="I419" s="13" t="str">
        <f t="shared" si="33"/>
        <v>否</v>
      </c>
      <c r="J419" s="13" t="s">
        <v>956</v>
      </c>
      <c r="K419" s="13" t="s">
        <v>941</v>
      </c>
    </row>
    <row r="420" s="2" customFormat="true" ht="36" customHeight="true" spans="1:11">
      <c r="A420" s="10">
        <v>419</v>
      </c>
      <c r="B420" s="28" t="s">
        <v>787</v>
      </c>
      <c r="C420" s="28" t="s">
        <v>974</v>
      </c>
      <c r="D420" s="29">
        <v>65.5</v>
      </c>
      <c r="E420" s="29">
        <v>81.54</v>
      </c>
      <c r="F420" s="20">
        <f t="shared" si="30"/>
        <v>71.916</v>
      </c>
      <c r="G420" s="28">
        <f t="shared" si="34"/>
        <v>11</v>
      </c>
      <c r="H420" s="13">
        <v>8</v>
      </c>
      <c r="I420" s="13" t="str">
        <f t="shared" si="33"/>
        <v>否</v>
      </c>
      <c r="J420" s="13" t="s">
        <v>956</v>
      </c>
      <c r="K420" s="13" t="s">
        <v>941</v>
      </c>
    </row>
    <row r="421" s="2" customFormat="true" ht="36" customHeight="true" spans="1:11">
      <c r="A421" s="10">
        <v>420</v>
      </c>
      <c r="B421" s="28" t="s">
        <v>975</v>
      </c>
      <c r="C421" s="28" t="s">
        <v>976</v>
      </c>
      <c r="D421" s="29">
        <v>66.25</v>
      </c>
      <c r="E421" s="29">
        <v>80.16</v>
      </c>
      <c r="F421" s="20">
        <f t="shared" si="30"/>
        <v>71.814</v>
      </c>
      <c r="G421" s="28">
        <f t="shared" si="34"/>
        <v>12</v>
      </c>
      <c r="H421" s="13">
        <v>8</v>
      </c>
      <c r="I421" s="13" t="str">
        <f t="shared" si="33"/>
        <v>否</v>
      </c>
      <c r="J421" s="13" t="s">
        <v>956</v>
      </c>
      <c r="K421" s="13" t="s">
        <v>941</v>
      </c>
    </row>
    <row r="422" s="2" customFormat="true" ht="36" customHeight="true" spans="1:11">
      <c r="A422" s="10">
        <v>421</v>
      </c>
      <c r="B422" s="28" t="s">
        <v>977</v>
      </c>
      <c r="C422" s="28" t="s">
        <v>978</v>
      </c>
      <c r="D422" s="29">
        <v>65.95</v>
      </c>
      <c r="E422" s="29">
        <v>80.34</v>
      </c>
      <c r="F422" s="20">
        <f t="shared" si="30"/>
        <v>71.706</v>
      </c>
      <c r="G422" s="28">
        <f t="shared" si="34"/>
        <v>13</v>
      </c>
      <c r="H422" s="13">
        <v>8</v>
      </c>
      <c r="I422" s="13" t="str">
        <f t="shared" si="33"/>
        <v>否</v>
      </c>
      <c r="J422" s="13" t="s">
        <v>956</v>
      </c>
      <c r="K422" s="13" t="s">
        <v>941</v>
      </c>
    </row>
    <row r="423" s="2" customFormat="true" ht="36" customHeight="true" spans="1:11">
      <c r="A423" s="10">
        <v>422</v>
      </c>
      <c r="B423" s="28" t="s">
        <v>979</v>
      </c>
      <c r="C423" s="52" t="s">
        <v>980</v>
      </c>
      <c r="D423" s="29">
        <v>65.25</v>
      </c>
      <c r="E423" s="29">
        <v>80.1</v>
      </c>
      <c r="F423" s="20">
        <f t="shared" si="30"/>
        <v>71.19</v>
      </c>
      <c r="G423" s="28">
        <f t="shared" si="34"/>
        <v>14</v>
      </c>
      <c r="H423" s="13">
        <v>8</v>
      </c>
      <c r="I423" s="13" t="str">
        <f t="shared" si="33"/>
        <v>否</v>
      </c>
      <c r="J423" s="13" t="s">
        <v>956</v>
      </c>
      <c r="K423" s="13" t="s">
        <v>941</v>
      </c>
    </row>
    <row r="424" s="2" customFormat="true" ht="36" customHeight="true" spans="1:11">
      <c r="A424" s="10">
        <v>423</v>
      </c>
      <c r="B424" s="28" t="s">
        <v>981</v>
      </c>
      <c r="C424" s="28" t="s">
        <v>982</v>
      </c>
      <c r="D424" s="29">
        <v>65.4</v>
      </c>
      <c r="E424" s="29">
        <v>79.74</v>
      </c>
      <c r="F424" s="20">
        <f t="shared" si="30"/>
        <v>71.136</v>
      </c>
      <c r="G424" s="28">
        <f t="shared" si="34"/>
        <v>15</v>
      </c>
      <c r="H424" s="13">
        <v>8</v>
      </c>
      <c r="I424" s="13" t="str">
        <f t="shared" si="33"/>
        <v>否</v>
      </c>
      <c r="J424" s="13" t="s">
        <v>956</v>
      </c>
      <c r="K424" s="13" t="s">
        <v>941</v>
      </c>
    </row>
    <row r="425" s="2" customFormat="true" ht="36" customHeight="true" spans="1:11">
      <c r="A425" s="10">
        <v>424</v>
      </c>
      <c r="B425" s="28" t="s">
        <v>983</v>
      </c>
      <c r="C425" s="28" t="s">
        <v>984</v>
      </c>
      <c r="D425" s="29">
        <v>66.8</v>
      </c>
      <c r="E425" s="29">
        <v>76.42</v>
      </c>
      <c r="F425" s="20">
        <f t="shared" si="30"/>
        <v>70.648</v>
      </c>
      <c r="G425" s="28">
        <f t="shared" si="34"/>
        <v>16</v>
      </c>
      <c r="H425" s="13">
        <v>8</v>
      </c>
      <c r="I425" s="13" t="str">
        <f t="shared" si="33"/>
        <v>否</v>
      </c>
      <c r="J425" s="13" t="s">
        <v>956</v>
      </c>
      <c r="K425" s="13" t="s">
        <v>941</v>
      </c>
    </row>
    <row r="426" s="2" customFormat="true" ht="36" customHeight="true" spans="1:11">
      <c r="A426" s="10">
        <v>425</v>
      </c>
      <c r="B426" s="28" t="s">
        <v>985</v>
      </c>
      <c r="C426" s="28" t="s">
        <v>986</v>
      </c>
      <c r="D426" s="29">
        <v>69.2</v>
      </c>
      <c r="E426" s="29">
        <v>82.66</v>
      </c>
      <c r="F426" s="20">
        <f t="shared" si="30"/>
        <v>74.584</v>
      </c>
      <c r="G426" s="28">
        <f t="shared" ref="G426:G439" si="35">RANK(F426,$F$426:$F$439)</f>
        <v>1</v>
      </c>
      <c r="H426" s="13">
        <v>7</v>
      </c>
      <c r="I426" s="13" t="str">
        <f t="shared" si="33"/>
        <v>是</v>
      </c>
      <c r="J426" s="13" t="s">
        <v>956</v>
      </c>
      <c r="K426" s="13" t="s">
        <v>946</v>
      </c>
    </row>
    <row r="427" s="2" customFormat="true" ht="36" customHeight="true" spans="1:11">
      <c r="A427" s="10">
        <v>426</v>
      </c>
      <c r="B427" s="28" t="s">
        <v>987</v>
      </c>
      <c r="C427" s="28" t="s">
        <v>988</v>
      </c>
      <c r="D427" s="29">
        <v>67.75</v>
      </c>
      <c r="E427" s="29">
        <v>84.06</v>
      </c>
      <c r="F427" s="20">
        <f t="shared" si="30"/>
        <v>74.274</v>
      </c>
      <c r="G427" s="28">
        <f t="shared" si="35"/>
        <v>2</v>
      </c>
      <c r="H427" s="13">
        <v>7</v>
      </c>
      <c r="I427" s="13" t="str">
        <f t="shared" si="33"/>
        <v>是</v>
      </c>
      <c r="J427" s="13" t="s">
        <v>956</v>
      </c>
      <c r="K427" s="13" t="s">
        <v>946</v>
      </c>
    </row>
    <row r="428" s="2" customFormat="true" ht="36" customHeight="true" spans="1:11">
      <c r="A428" s="10">
        <v>427</v>
      </c>
      <c r="B428" s="28" t="s">
        <v>989</v>
      </c>
      <c r="C428" s="28" t="s">
        <v>990</v>
      </c>
      <c r="D428" s="29">
        <v>67.5</v>
      </c>
      <c r="E428" s="29">
        <v>83.02</v>
      </c>
      <c r="F428" s="20">
        <f t="shared" si="30"/>
        <v>73.708</v>
      </c>
      <c r="G428" s="28">
        <f t="shared" si="35"/>
        <v>3</v>
      </c>
      <c r="H428" s="13">
        <v>7</v>
      </c>
      <c r="I428" s="13" t="str">
        <f t="shared" si="33"/>
        <v>是</v>
      </c>
      <c r="J428" s="13" t="s">
        <v>956</v>
      </c>
      <c r="K428" s="13" t="s">
        <v>946</v>
      </c>
    </row>
    <row r="429" s="2" customFormat="true" ht="36" customHeight="true" spans="1:11">
      <c r="A429" s="10">
        <v>428</v>
      </c>
      <c r="B429" s="28" t="s">
        <v>991</v>
      </c>
      <c r="C429" s="28" t="s">
        <v>992</v>
      </c>
      <c r="D429" s="29">
        <v>67.7</v>
      </c>
      <c r="E429" s="29">
        <v>82.68</v>
      </c>
      <c r="F429" s="20">
        <f t="shared" si="30"/>
        <v>73.692</v>
      </c>
      <c r="G429" s="28">
        <f t="shared" si="35"/>
        <v>4</v>
      </c>
      <c r="H429" s="13">
        <v>7</v>
      </c>
      <c r="I429" s="13" t="str">
        <f t="shared" si="33"/>
        <v>是</v>
      </c>
      <c r="J429" s="13" t="s">
        <v>956</v>
      </c>
      <c r="K429" s="13" t="s">
        <v>946</v>
      </c>
    </row>
    <row r="430" s="2" customFormat="true" ht="36" customHeight="true" spans="1:11">
      <c r="A430" s="10">
        <v>429</v>
      </c>
      <c r="B430" s="28" t="s">
        <v>287</v>
      </c>
      <c r="C430" s="28" t="s">
        <v>993</v>
      </c>
      <c r="D430" s="29">
        <v>67.9</v>
      </c>
      <c r="E430" s="29">
        <v>81.46</v>
      </c>
      <c r="F430" s="20">
        <f t="shared" si="30"/>
        <v>73.324</v>
      </c>
      <c r="G430" s="28">
        <f t="shared" si="35"/>
        <v>5</v>
      </c>
      <c r="H430" s="13">
        <v>7</v>
      </c>
      <c r="I430" s="13" t="str">
        <f t="shared" si="33"/>
        <v>是</v>
      </c>
      <c r="J430" s="13" t="s">
        <v>956</v>
      </c>
      <c r="K430" s="13" t="s">
        <v>946</v>
      </c>
    </row>
    <row r="431" s="2" customFormat="true" ht="36" customHeight="true" spans="1:11">
      <c r="A431" s="10">
        <v>430</v>
      </c>
      <c r="B431" s="28" t="s">
        <v>994</v>
      </c>
      <c r="C431" s="28" t="s">
        <v>995</v>
      </c>
      <c r="D431" s="29">
        <v>66.3</v>
      </c>
      <c r="E431" s="29">
        <v>83.84</v>
      </c>
      <c r="F431" s="20">
        <f t="shared" si="30"/>
        <v>73.316</v>
      </c>
      <c r="G431" s="28">
        <f t="shared" si="35"/>
        <v>6</v>
      </c>
      <c r="H431" s="13">
        <v>7</v>
      </c>
      <c r="I431" s="13" t="str">
        <f t="shared" si="33"/>
        <v>是</v>
      </c>
      <c r="J431" s="13" t="s">
        <v>956</v>
      </c>
      <c r="K431" s="13" t="s">
        <v>946</v>
      </c>
    </row>
    <row r="432" s="2" customFormat="true" ht="36" customHeight="true" spans="1:11">
      <c r="A432" s="10">
        <v>431</v>
      </c>
      <c r="B432" s="28" t="s">
        <v>996</v>
      </c>
      <c r="C432" s="28" t="s">
        <v>997</v>
      </c>
      <c r="D432" s="29">
        <v>65.1</v>
      </c>
      <c r="E432" s="29">
        <v>84.86</v>
      </c>
      <c r="F432" s="20">
        <f t="shared" si="30"/>
        <v>73.004</v>
      </c>
      <c r="G432" s="28">
        <f t="shared" si="35"/>
        <v>7</v>
      </c>
      <c r="H432" s="13">
        <v>7</v>
      </c>
      <c r="I432" s="13" t="str">
        <f t="shared" si="33"/>
        <v>是</v>
      </c>
      <c r="J432" s="13" t="s">
        <v>956</v>
      </c>
      <c r="K432" s="13" t="s">
        <v>946</v>
      </c>
    </row>
    <row r="433" s="2" customFormat="true" ht="36" customHeight="true" spans="1:11">
      <c r="A433" s="10">
        <v>432</v>
      </c>
      <c r="B433" s="28" t="s">
        <v>998</v>
      </c>
      <c r="C433" s="28" t="s">
        <v>999</v>
      </c>
      <c r="D433" s="29">
        <v>66.75</v>
      </c>
      <c r="E433" s="29">
        <v>82.32</v>
      </c>
      <c r="F433" s="20">
        <f t="shared" si="30"/>
        <v>72.978</v>
      </c>
      <c r="G433" s="28">
        <f t="shared" si="35"/>
        <v>8</v>
      </c>
      <c r="H433" s="13">
        <v>7</v>
      </c>
      <c r="I433" s="13" t="str">
        <f t="shared" si="33"/>
        <v>否</v>
      </c>
      <c r="J433" s="13" t="s">
        <v>956</v>
      </c>
      <c r="K433" s="13" t="s">
        <v>946</v>
      </c>
    </row>
    <row r="434" s="2" customFormat="true" ht="36" customHeight="true" spans="1:11">
      <c r="A434" s="10">
        <v>433</v>
      </c>
      <c r="B434" s="28" t="s">
        <v>1000</v>
      </c>
      <c r="C434" s="28" t="s">
        <v>1001</v>
      </c>
      <c r="D434" s="29">
        <v>65.3</v>
      </c>
      <c r="E434" s="29">
        <v>83.86</v>
      </c>
      <c r="F434" s="20">
        <f t="shared" si="30"/>
        <v>72.724</v>
      </c>
      <c r="G434" s="28">
        <f t="shared" si="35"/>
        <v>9</v>
      </c>
      <c r="H434" s="13">
        <v>7</v>
      </c>
      <c r="I434" s="13" t="str">
        <f t="shared" si="33"/>
        <v>否</v>
      </c>
      <c r="J434" s="13" t="s">
        <v>956</v>
      </c>
      <c r="K434" s="13" t="s">
        <v>946</v>
      </c>
    </row>
    <row r="435" s="2" customFormat="true" ht="36" customHeight="true" spans="1:11">
      <c r="A435" s="10">
        <v>434</v>
      </c>
      <c r="B435" s="28" t="s">
        <v>1002</v>
      </c>
      <c r="C435" s="28" t="s">
        <v>1003</v>
      </c>
      <c r="D435" s="29">
        <v>65.15</v>
      </c>
      <c r="E435" s="29">
        <v>82.7</v>
      </c>
      <c r="F435" s="20">
        <f t="shared" si="30"/>
        <v>72.17</v>
      </c>
      <c r="G435" s="28">
        <f t="shared" si="35"/>
        <v>10</v>
      </c>
      <c r="H435" s="13">
        <v>7</v>
      </c>
      <c r="I435" s="13" t="str">
        <f t="shared" si="33"/>
        <v>否</v>
      </c>
      <c r="J435" s="13" t="s">
        <v>956</v>
      </c>
      <c r="K435" s="13" t="s">
        <v>946</v>
      </c>
    </row>
    <row r="436" s="2" customFormat="true" ht="36" customHeight="true" spans="1:11">
      <c r="A436" s="10">
        <v>435</v>
      </c>
      <c r="B436" s="28" t="s">
        <v>1004</v>
      </c>
      <c r="C436" s="28" t="s">
        <v>1005</v>
      </c>
      <c r="D436" s="29">
        <v>64.5</v>
      </c>
      <c r="E436" s="29">
        <v>83.16</v>
      </c>
      <c r="F436" s="20">
        <f t="shared" si="30"/>
        <v>71.964</v>
      </c>
      <c r="G436" s="28">
        <f t="shared" si="35"/>
        <v>11</v>
      </c>
      <c r="H436" s="13">
        <v>7</v>
      </c>
      <c r="I436" s="13" t="str">
        <f t="shared" si="33"/>
        <v>否</v>
      </c>
      <c r="J436" s="13" t="s">
        <v>956</v>
      </c>
      <c r="K436" s="13" t="s">
        <v>946</v>
      </c>
    </row>
    <row r="437" s="2" customFormat="true" ht="36" customHeight="true" spans="1:11">
      <c r="A437" s="10">
        <v>436</v>
      </c>
      <c r="B437" s="28" t="s">
        <v>1006</v>
      </c>
      <c r="C437" s="28" t="s">
        <v>1007</v>
      </c>
      <c r="D437" s="29">
        <v>64.7</v>
      </c>
      <c r="E437" s="29">
        <v>82.04</v>
      </c>
      <c r="F437" s="20">
        <f t="shared" si="30"/>
        <v>71.636</v>
      </c>
      <c r="G437" s="28">
        <f t="shared" si="35"/>
        <v>12</v>
      </c>
      <c r="H437" s="13">
        <v>7</v>
      </c>
      <c r="I437" s="13" t="str">
        <f t="shared" si="33"/>
        <v>否</v>
      </c>
      <c r="J437" s="13" t="s">
        <v>956</v>
      </c>
      <c r="K437" s="13" t="s">
        <v>946</v>
      </c>
    </row>
    <row r="438" s="2" customFormat="true" ht="36" customHeight="true" spans="1:11">
      <c r="A438" s="10">
        <v>437</v>
      </c>
      <c r="B438" s="28" t="s">
        <v>1008</v>
      </c>
      <c r="C438" s="28" t="s">
        <v>1009</v>
      </c>
      <c r="D438" s="29">
        <v>64.9</v>
      </c>
      <c r="E438" s="29">
        <v>81.52</v>
      </c>
      <c r="F438" s="20">
        <f t="shared" si="30"/>
        <v>71.548</v>
      </c>
      <c r="G438" s="28">
        <f t="shared" si="35"/>
        <v>13</v>
      </c>
      <c r="H438" s="13">
        <v>7</v>
      </c>
      <c r="I438" s="13" t="str">
        <f t="shared" si="33"/>
        <v>否</v>
      </c>
      <c r="J438" s="13" t="s">
        <v>956</v>
      </c>
      <c r="K438" s="13" t="s">
        <v>946</v>
      </c>
    </row>
    <row r="439" s="2" customFormat="true" ht="36" customHeight="true" spans="1:11">
      <c r="A439" s="10">
        <v>438</v>
      </c>
      <c r="B439" s="28" t="s">
        <v>1010</v>
      </c>
      <c r="C439" s="28" t="s">
        <v>1011</v>
      </c>
      <c r="D439" s="29">
        <v>65.1</v>
      </c>
      <c r="E439" s="29">
        <v>80.6</v>
      </c>
      <c r="F439" s="20">
        <f t="shared" si="30"/>
        <v>71.3</v>
      </c>
      <c r="G439" s="28">
        <f t="shared" si="35"/>
        <v>14</v>
      </c>
      <c r="H439" s="13">
        <v>7</v>
      </c>
      <c r="I439" s="13" t="str">
        <f t="shared" si="33"/>
        <v>否</v>
      </c>
      <c r="J439" s="13" t="s">
        <v>956</v>
      </c>
      <c r="K439" s="13" t="s">
        <v>946</v>
      </c>
    </row>
    <row r="440" s="2" customFormat="true" ht="36" customHeight="true" spans="1:11">
      <c r="A440" s="10">
        <v>439</v>
      </c>
      <c r="B440" s="28" t="s">
        <v>1012</v>
      </c>
      <c r="C440" s="28" t="s">
        <v>1013</v>
      </c>
      <c r="D440" s="29">
        <v>71.65</v>
      </c>
      <c r="E440" s="29">
        <v>83.22</v>
      </c>
      <c r="F440" s="20">
        <f t="shared" si="30"/>
        <v>76.278</v>
      </c>
      <c r="G440" s="28">
        <f>RANK(F440,$F$440:$F$451)</f>
        <v>1</v>
      </c>
      <c r="H440" s="13">
        <v>6</v>
      </c>
      <c r="I440" s="13" t="str">
        <f t="shared" ref="I440:I459" si="36">IF(G440&lt;=H440,"是","否")</f>
        <v>是</v>
      </c>
      <c r="J440" s="13" t="s">
        <v>956</v>
      </c>
      <c r="K440" s="13" t="s">
        <v>1014</v>
      </c>
    </row>
    <row r="441" s="2" customFormat="true" ht="36" customHeight="true" spans="1:11">
      <c r="A441" s="10">
        <v>440</v>
      </c>
      <c r="B441" s="28" t="s">
        <v>1015</v>
      </c>
      <c r="C441" s="28" t="s">
        <v>1016</v>
      </c>
      <c r="D441" s="29">
        <v>71.4</v>
      </c>
      <c r="E441" s="29">
        <v>82.9</v>
      </c>
      <c r="F441" s="20">
        <f t="shared" si="30"/>
        <v>76</v>
      </c>
      <c r="G441" s="28">
        <f t="shared" ref="G441:G451" si="37">RANK(F441,$F$440:$F$451)</f>
        <v>2</v>
      </c>
      <c r="H441" s="13">
        <v>6</v>
      </c>
      <c r="I441" s="13" t="str">
        <f t="shared" si="36"/>
        <v>是</v>
      </c>
      <c r="J441" s="13" t="s">
        <v>956</v>
      </c>
      <c r="K441" s="13" t="s">
        <v>1014</v>
      </c>
    </row>
    <row r="442" s="2" customFormat="true" ht="36" customHeight="true" spans="1:11">
      <c r="A442" s="10">
        <v>441</v>
      </c>
      <c r="B442" s="28" t="s">
        <v>1017</v>
      </c>
      <c r="C442" s="28" t="s">
        <v>1018</v>
      </c>
      <c r="D442" s="29">
        <v>69.5</v>
      </c>
      <c r="E442" s="29">
        <v>83.52</v>
      </c>
      <c r="F442" s="20">
        <f t="shared" si="30"/>
        <v>75.108</v>
      </c>
      <c r="G442" s="28">
        <f t="shared" si="37"/>
        <v>3</v>
      </c>
      <c r="H442" s="13">
        <v>6</v>
      </c>
      <c r="I442" s="13" t="str">
        <f t="shared" si="36"/>
        <v>是</v>
      </c>
      <c r="J442" s="13" t="s">
        <v>956</v>
      </c>
      <c r="K442" s="13" t="s">
        <v>1014</v>
      </c>
    </row>
    <row r="443" s="2" customFormat="true" ht="36" customHeight="true" spans="1:11">
      <c r="A443" s="10">
        <v>442</v>
      </c>
      <c r="B443" s="28" t="s">
        <v>1019</v>
      </c>
      <c r="C443" s="28" t="s">
        <v>1020</v>
      </c>
      <c r="D443" s="29">
        <v>67.45</v>
      </c>
      <c r="E443" s="29">
        <v>86.06</v>
      </c>
      <c r="F443" s="20">
        <f t="shared" si="30"/>
        <v>74.894</v>
      </c>
      <c r="G443" s="28">
        <f t="shared" si="37"/>
        <v>4</v>
      </c>
      <c r="H443" s="13">
        <v>6</v>
      </c>
      <c r="I443" s="13" t="str">
        <f t="shared" si="36"/>
        <v>是</v>
      </c>
      <c r="J443" s="13" t="s">
        <v>956</v>
      </c>
      <c r="K443" s="13" t="s">
        <v>1014</v>
      </c>
    </row>
    <row r="444" s="2" customFormat="true" ht="36" customHeight="true" spans="1:11">
      <c r="A444" s="10">
        <v>443</v>
      </c>
      <c r="B444" s="28" t="s">
        <v>1021</v>
      </c>
      <c r="C444" s="28" t="s">
        <v>1022</v>
      </c>
      <c r="D444" s="29">
        <v>67.55</v>
      </c>
      <c r="E444" s="29">
        <v>82.7</v>
      </c>
      <c r="F444" s="20">
        <f t="shared" si="30"/>
        <v>73.61</v>
      </c>
      <c r="G444" s="28">
        <f t="shared" si="37"/>
        <v>5</v>
      </c>
      <c r="H444" s="13">
        <v>6</v>
      </c>
      <c r="I444" s="13" t="str">
        <f t="shared" si="36"/>
        <v>是</v>
      </c>
      <c r="J444" s="13" t="s">
        <v>956</v>
      </c>
      <c r="K444" s="13" t="s">
        <v>1014</v>
      </c>
    </row>
    <row r="445" s="2" customFormat="true" ht="36" customHeight="true" spans="1:11">
      <c r="A445" s="10">
        <v>444</v>
      </c>
      <c r="B445" s="28" t="s">
        <v>1023</v>
      </c>
      <c r="C445" s="28" t="s">
        <v>1024</v>
      </c>
      <c r="D445" s="29">
        <v>68.15</v>
      </c>
      <c r="E445" s="29">
        <v>81.24</v>
      </c>
      <c r="F445" s="20">
        <f t="shared" si="30"/>
        <v>73.386</v>
      </c>
      <c r="G445" s="28">
        <f t="shared" si="37"/>
        <v>6</v>
      </c>
      <c r="H445" s="13">
        <v>6</v>
      </c>
      <c r="I445" s="13" t="str">
        <f t="shared" si="36"/>
        <v>是</v>
      </c>
      <c r="J445" s="13" t="s">
        <v>956</v>
      </c>
      <c r="K445" s="13" t="s">
        <v>1014</v>
      </c>
    </row>
    <row r="446" s="2" customFormat="true" ht="36" customHeight="true" spans="1:11">
      <c r="A446" s="10">
        <v>445</v>
      </c>
      <c r="B446" s="28" t="s">
        <v>1025</v>
      </c>
      <c r="C446" s="28" t="s">
        <v>1026</v>
      </c>
      <c r="D446" s="29">
        <v>65.5</v>
      </c>
      <c r="E446" s="29">
        <v>82.42</v>
      </c>
      <c r="F446" s="20">
        <f t="shared" si="30"/>
        <v>72.268</v>
      </c>
      <c r="G446" s="28">
        <f t="shared" si="37"/>
        <v>7</v>
      </c>
      <c r="H446" s="13">
        <v>6</v>
      </c>
      <c r="I446" s="13" t="str">
        <f t="shared" si="36"/>
        <v>否</v>
      </c>
      <c r="J446" s="13" t="s">
        <v>956</v>
      </c>
      <c r="K446" s="13" t="s">
        <v>1014</v>
      </c>
    </row>
    <row r="447" s="2" customFormat="true" ht="36" customHeight="true" spans="1:11">
      <c r="A447" s="10">
        <v>446</v>
      </c>
      <c r="B447" s="28" t="s">
        <v>1027</v>
      </c>
      <c r="C447" s="28" t="s">
        <v>1028</v>
      </c>
      <c r="D447" s="29">
        <v>65</v>
      </c>
      <c r="E447" s="29">
        <v>82.06</v>
      </c>
      <c r="F447" s="20">
        <f t="shared" si="30"/>
        <v>71.824</v>
      </c>
      <c r="G447" s="28">
        <f t="shared" si="37"/>
        <v>8</v>
      </c>
      <c r="H447" s="13">
        <v>6</v>
      </c>
      <c r="I447" s="13" t="str">
        <f t="shared" si="36"/>
        <v>否</v>
      </c>
      <c r="J447" s="13" t="s">
        <v>956</v>
      </c>
      <c r="K447" s="13" t="s">
        <v>1014</v>
      </c>
    </row>
    <row r="448" s="2" customFormat="true" ht="36" customHeight="true" spans="1:11">
      <c r="A448" s="10">
        <v>447</v>
      </c>
      <c r="B448" s="28" t="s">
        <v>1029</v>
      </c>
      <c r="C448" s="28" t="s">
        <v>1030</v>
      </c>
      <c r="D448" s="29">
        <v>64.85</v>
      </c>
      <c r="E448" s="29">
        <v>80.48</v>
      </c>
      <c r="F448" s="20">
        <f t="shared" si="30"/>
        <v>71.102</v>
      </c>
      <c r="G448" s="28">
        <f t="shared" si="37"/>
        <v>9</v>
      </c>
      <c r="H448" s="13">
        <v>6</v>
      </c>
      <c r="I448" s="13" t="str">
        <f t="shared" si="36"/>
        <v>否</v>
      </c>
      <c r="J448" s="13" t="s">
        <v>956</v>
      </c>
      <c r="K448" s="13" t="s">
        <v>1014</v>
      </c>
    </row>
    <row r="449" s="2" customFormat="true" ht="36" customHeight="true" spans="1:11">
      <c r="A449" s="10">
        <v>448</v>
      </c>
      <c r="B449" s="28" t="s">
        <v>1031</v>
      </c>
      <c r="C449" s="28" t="s">
        <v>1032</v>
      </c>
      <c r="D449" s="29">
        <v>64.65</v>
      </c>
      <c r="E449" s="29">
        <v>80.6</v>
      </c>
      <c r="F449" s="20">
        <f t="shared" si="30"/>
        <v>71.03</v>
      </c>
      <c r="G449" s="28">
        <f t="shared" si="37"/>
        <v>10</v>
      </c>
      <c r="H449" s="13">
        <v>6</v>
      </c>
      <c r="I449" s="13" t="str">
        <f t="shared" si="36"/>
        <v>否</v>
      </c>
      <c r="J449" s="13" t="s">
        <v>956</v>
      </c>
      <c r="K449" s="13" t="s">
        <v>1014</v>
      </c>
    </row>
    <row r="450" s="2" customFormat="true" ht="36" customHeight="true" spans="1:11">
      <c r="A450" s="10">
        <v>449</v>
      </c>
      <c r="B450" s="28" t="s">
        <v>1033</v>
      </c>
      <c r="C450" s="28" t="s">
        <v>1034</v>
      </c>
      <c r="D450" s="29">
        <v>64</v>
      </c>
      <c r="E450" s="29">
        <v>81.3</v>
      </c>
      <c r="F450" s="20">
        <f t="shared" si="30"/>
        <v>70.92</v>
      </c>
      <c r="G450" s="28">
        <f t="shared" si="37"/>
        <v>11</v>
      </c>
      <c r="H450" s="13">
        <v>6</v>
      </c>
      <c r="I450" s="13" t="str">
        <f t="shared" si="36"/>
        <v>否</v>
      </c>
      <c r="J450" s="13" t="s">
        <v>956</v>
      </c>
      <c r="K450" s="13" t="s">
        <v>1014</v>
      </c>
    </row>
    <row r="451" s="2" customFormat="true" ht="36" customHeight="true" spans="1:11">
      <c r="A451" s="10">
        <v>450</v>
      </c>
      <c r="B451" s="28" t="s">
        <v>1035</v>
      </c>
      <c r="C451" s="28" t="s">
        <v>1036</v>
      </c>
      <c r="D451" s="29">
        <v>64.7</v>
      </c>
      <c r="E451" s="29">
        <v>79.06</v>
      </c>
      <c r="F451" s="20">
        <f t="shared" ref="F451:F514" si="38">D451*0.6+E451*0.4</f>
        <v>70.444</v>
      </c>
      <c r="G451" s="28">
        <f t="shared" si="37"/>
        <v>12</v>
      </c>
      <c r="H451" s="13">
        <v>6</v>
      </c>
      <c r="I451" s="13" t="str">
        <f t="shared" si="36"/>
        <v>否</v>
      </c>
      <c r="J451" s="13" t="s">
        <v>956</v>
      </c>
      <c r="K451" s="13" t="s">
        <v>1014</v>
      </c>
    </row>
    <row r="452" s="2" customFormat="true" ht="36" customHeight="true" spans="1:11">
      <c r="A452" s="10">
        <v>451</v>
      </c>
      <c r="B452" s="13" t="s">
        <v>1037</v>
      </c>
      <c r="C452" s="28" t="s">
        <v>1038</v>
      </c>
      <c r="D452" s="29">
        <v>63.9</v>
      </c>
      <c r="E452" s="29">
        <v>83.6</v>
      </c>
      <c r="F452" s="20">
        <f t="shared" si="38"/>
        <v>71.78</v>
      </c>
      <c r="G452" s="28">
        <f>RANK(F452,$F$452:$F$453)</f>
        <v>1</v>
      </c>
      <c r="H452" s="13">
        <v>1</v>
      </c>
      <c r="I452" s="13" t="str">
        <f t="shared" si="36"/>
        <v>是</v>
      </c>
      <c r="J452" s="13" t="s">
        <v>956</v>
      </c>
      <c r="K452" s="13" t="s">
        <v>1039</v>
      </c>
    </row>
    <row r="453" s="2" customFormat="true" ht="36" customHeight="true" spans="1:11">
      <c r="A453" s="10">
        <v>452</v>
      </c>
      <c r="B453" s="13" t="s">
        <v>1040</v>
      </c>
      <c r="C453" s="28" t="s">
        <v>1041</v>
      </c>
      <c r="D453" s="29">
        <v>60.55</v>
      </c>
      <c r="E453" s="29">
        <v>78.26</v>
      </c>
      <c r="F453" s="20">
        <f t="shared" si="38"/>
        <v>67.634</v>
      </c>
      <c r="G453" s="28">
        <f>RANK(F453,$F$452:$F$453)</f>
        <v>2</v>
      </c>
      <c r="H453" s="13">
        <v>1</v>
      </c>
      <c r="I453" s="13" t="str">
        <f t="shared" si="36"/>
        <v>否</v>
      </c>
      <c r="J453" s="13" t="s">
        <v>956</v>
      </c>
      <c r="K453" s="13" t="s">
        <v>1039</v>
      </c>
    </row>
    <row r="454" s="2" customFormat="true" ht="36" customHeight="true" spans="1:11">
      <c r="A454" s="10">
        <v>453</v>
      </c>
      <c r="B454" s="28" t="s">
        <v>1042</v>
      </c>
      <c r="C454" s="28" t="s">
        <v>1043</v>
      </c>
      <c r="D454" s="29">
        <v>65.35</v>
      </c>
      <c r="E454" s="29">
        <v>84.32</v>
      </c>
      <c r="F454" s="20">
        <f t="shared" si="38"/>
        <v>72.938</v>
      </c>
      <c r="G454" s="28">
        <f>RANK(F454,$F$454:$F$455)</f>
        <v>1</v>
      </c>
      <c r="H454" s="13">
        <v>1</v>
      </c>
      <c r="I454" s="13" t="str">
        <f t="shared" si="36"/>
        <v>是</v>
      </c>
      <c r="J454" s="13" t="s">
        <v>956</v>
      </c>
      <c r="K454" s="13" t="s">
        <v>1044</v>
      </c>
    </row>
    <row r="455" s="2" customFormat="true" ht="36" customHeight="true" spans="1:11">
      <c r="A455" s="10">
        <v>454</v>
      </c>
      <c r="B455" s="28" t="s">
        <v>1045</v>
      </c>
      <c r="C455" s="28" t="s">
        <v>1046</v>
      </c>
      <c r="D455" s="29">
        <v>63.75</v>
      </c>
      <c r="E455" s="29">
        <v>82.38</v>
      </c>
      <c r="F455" s="20">
        <f t="shared" si="38"/>
        <v>71.202</v>
      </c>
      <c r="G455" s="28">
        <f>RANK(F455,$F$454:$F$455)</f>
        <v>2</v>
      </c>
      <c r="H455" s="13">
        <v>1</v>
      </c>
      <c r="I455" s="13" t="str">
        <f t="shared" si="36"/>
        <v>否</v>
      </c>
      <c r="J455" s="13" t="s">
        <v>956</v>
      </c>
      <c r="K455" s="13" t="s">
        <v>1044</v>
      </c>
    </row>
    <row r="456" s="2" customFormat="true" ht="36" customHeight="true" spans="1:11">
      <c r="A456" s="10">
        <v>455</v>
      </c>
      <c r="B456" s="28" t="s">
        <v>1047</v>
      </c>
      <c r="C456" s="28" t="s">
        <v>1048</v>
      </c>
      <c r="D456" s="29">
        <v>56.7</v>
      </c>
      <c r="E456" s="29">
        <v>81.6</v>
      </c>
      <c r="F456" s="20">
        <f t="shared" si="38"/>
        <v>66.66</v>
      </c>
      <c r="G456" s="28">
        <f>RANK(F456,$F$456:$F$459)</f>
        <v>1</v>
      </c>
      <c r="H456" s="13">
        <v>2</v>
      </c>
      <c r="I456" s="13" t="str">
        <f t="shared" si="36"/>
        <v>是</v>
      </c>
      <c r="J456" s="13" t="s">
        <v>956</v>
      </c>
      <c r="K456" s="13" t="s">
        <v>1049</v>
      </c>
    </row>
    <row r="457" s="2" customFormat="true" ht="36" customHeight="true" spans="1:11">
      <c r="A457" s="10">
        <v>456</v>
      </c>
      <c r="B457" s="28" t="s">
        <v>1050</v>
      </c>
      <c r="C457" s="28" t="s">
        <v>1051</v>
      </c>
      <c r="D457" s="29">
        <v>57.95</v>
      </c>
      <c r="E457" s="29">
        <v>78.56</v>
      </c>
      <c r="F457" s="20">
        <f t="shared" si="38"/>
        <v>66.194</v>
      </c>
      <c r="G457" s="28">
        <f>RANK(F457,$F$456:$F$459)</f>
        <v>2</v>
      </c>
      <c r="H457" s="13">
        <v>2</v>
      </c>
      <c r="I457" s="13" t="str">
        <f t="shared" si="36"/>
        <v>是</v>
      </c>
      <c r="J457" s="13" t="s">
        <v>956</v>
      </c>
      <c r="K457" s="13" t="s">
        <v>1049</v>
      </c>
    </row>
    <row r="458" s="2" customFormat="true" ht="36" customHeight="true" spans="1:11">
      <c r="A458" s="10">
        <v>457</v>
      </c>
      <c r="B458" s="28" t="s">
        <v>1052</v>
      </c>
      <c r="C458" s="28" t="s">
        <v>1053</v>
      </c>
      <c r="D458" s="29">
        <v>53.2</v>
      </c>
      <c r="E458" s="29">
        <v>80.36</v>
      </c>
      <c r="F458" s="20">
        <f t="shared" si="38"/>
        <v>64.064</v>
      </c>
      <c r="G458" s="28">
        <f>RANK(F458,$F$456:$F$459)</f>
        <v>3</v>
      </c>
      <c r="H458" s="13">
        <v>2</v>
      </c>
      <c r="I458" s="13" t="str">
        <f t="shared" si="36"/>
        <v>否</v>
      </c>
      <c r="J458" s="13" t="s">
        <v>956</v>
      </c>
      <c r="K458" s="13" t="s">
        <v>1049</v>
      </c>
    </row>
    <row r="459" s="2" customFormat="true" ht="36" customHeight="true" spans="1:11">
      <c r="A459" s="10">
        <v>458</v>
      </c>
      <c r="B459" s="28" t="s">
        <v>1054</v>
      </c>
      <c r="C459" s="28" t="s">
        <v>1055</v>
      </c>
      <c r="D459" s="29">
        <v>45.55</v>
      </c>
      <c r="E459" s="29">
        <v>75.52</v>
      </c>
      <c r="F459" s="20">
        <f t="shared" si="38"/>
        <v>57.538</v>
      </c>
      <c r="G459" s="28">
        <f>RANK(F459,$F$456:$F$459)</f>
        <v>4</v>
      </c>
      <c r="H459" s="13">
        <v>2</v>
      </c>
      <c r="I459" s="13" t="str">
        <f t="shared" si="36"/>
        <v>否</v>
      </c>
      <c r="J459" s="13" t="s">
        <v>956</v>
      </c>
      <c r="K459" s="13" t="s">
        <v>1049</v>
      </c>
    </row>
    <row r="460" s="2" customFormat="true" ht="36" customHeight="true" spans="1:11">
      <c r="A460" s="10">
        <v>459</v>
      </c>
      <c r="B460" s="13" t="s">
        <v>1056</v>
      </c>
      <c r="C460" s="13" t="s">
        <v>1057</v>
      </c>
      <c r="D460" s="16">
        <v>63.7</v>
      </c>
      <c r="E460" s="29">
        <v>81.14</v>
      </c>
      <c r="F460" s="20">
        <f t="shared" si="38"/>
        <v>70.676</v>
      </c>
      <c r="G460" s="28">
        <f t="shared" ref="G460:G465" si="39">RANK(F460,$F$460:$F$465)</f>
        <v>1</v>
      </c>
      <c r="H460" s="10">
        <v>3</v>
      </c>
      <c r="I460" s="13" t="str">
        <f t="shared" ref="I460:I503" si="40">IF(G460&lt;=H460,"是","否")</f>
        <v>是</v>
      </c>
      <c r="J460" s="10" t="s">
        <v>1058</v>
      </c>
      <c r="K460" s="13" t="s">
        <v>1059</v>
      </c>
    </row>
    <row r="461" s="2" customFormat="true" ht="36" customHeight="true" spans="1:11">
      <c r="A461" s="10">
        <v>460</v>
      </c>
      <c r="B461" s="13" t="s">
        <v>1060</v>
      </c>
      <c r="C461" s="13" t="s">
        <v>1061</v>
      </c>
      <c r="D461" s="16">
        <v>61.65</v>
      </c>
      <c r="E461" s="29">
        <v>81.22</v>
      </c>
      <c r="F461" s="20">
        <f t="shared" si="38"/>
        <v>69.478</v>
      </c>
      <c r="G461" s="28">
        <f t="shared" si="39"/>
        <v>2</v>
      </c>
      <c r="H461" s="10">
        <v>3</v>
      </c>
      <c r="I461" s="13" t="str">
        <f t="shared" si="40"/>
        <v>是</v>
      </c>
      <c r="J461" s="10" t="s">
        <v>1058</v>
      </c>
      <c r="K461" s="13" t="s">
        <v>1059</v>
      </c>
    </row>
    <row r="462" s="2" customFormat="true" ht="36" customHeight="true" spans="1:11">
      <c r="A462" s="10">
        <v>461</v>
      </c>
      <c r="B462" s="13" t="s">
        <v>1062</v>
      </c>
      <c r="C462" s="13" t="s">
        <v>1063</v>
      </c>
      <c r="D462" s="16">
        <v>61.7</v>
      </c>
      <c r="E462" s="29">
        <v>80.04</v>
      </c>
      <c r="F462" s="20">
        <f t="shared" si="38"/>
        <v>69.036</v>
      </c>
      <c r="G462" s="28">
        <f t="shared" si="39"/>
        <v>3</v>
      </c>
      <c r="H462" s="10">
        <v>3</v>
      </c>
      <c r="I462" s="13" t="str">
        <f t="shared" si="40"/>
        <v>是</v>
      </c>
      <c r="J462" s="10" t="s">
        <v>1058</v>
      </c>
      <c r="K462" s="13" t="s">
        <v>1059</v>
      </c>
    </row>
    <row r="463" s="2" customFormat="true" ht="36" customHeight="true" spans="1:11">
      <c r="A463" s="10">
        <v>462</v>
      </c>
      <c r="B463" s="13" t="s">
        <v>1064</v>
      </c>
      <c r="C463" s="13" t="s">
        <v>1065</v>
      </c>
      <c r="D463" s="16">
        <v>59.7</v>
      </c>
      <c r="E463" s="29">
        <v>80.3</v>
      </c>
      <c r="F463" s="20">
        <f t="shared" si="38"/>
        <v>67.94</v>
      </c>
      <c r="G463" s="28">
        <f t="shared" si="39"/>
        <v>4</v>
      </c>
      <c r="H463" s="10">
        <v>3</v>
      </c>
      <c r="I463" s="13" t="str">
        <f t="shared" si="40"/>
        <v>否</v>
      </c>
      <c r="J463" s="10" t="s">
        <v>1058</v>
      </c>
      <c r="K463" s="13" t="s">
        <v>1059</v>
      </c>
    </row>
    <row r="464" s="2" customFormat="true" ht="36" customHeight="true" spans="1:11">
      <c r="A464" s="10">
        <v>463</v>
      </c>
      <c r="B464" s="13" t="s">
        <v>1066</v>
      </c>
      <c r="C464" s="13" t="s">
        <v>1067</v>
      </c>
      <c r="D464" s="16">
        <v>60.2</v>
      </c>
      <c r="E464" s="29">
        <v>78.44</v>
      </c>
      <c r="F464" s="20">
        <f t="shared" si="38"/>
        <v>67.496</v>
      </c>
      <c r="G464" s="28">
        <f t="shared" si="39"/>
        <v>5</v>
      </c>
      <c r="H464" s="10">
        <v>3</v>
      </c>
      <c r="I464" s="13" t="str">
        <f t="shared" si="40"/>
        <v>否</v>
      </c>
      <c r="J464" s="10" t="s">
        <v>1058</v>
      </c>
      <c r="K464" s="13" t="s">
        <v>1059</v>
      </c>
    </row>
    <row r="465" s="2" customFormat="true" ht="36" customHeight="true" spans="1:11">
      <c r="A465" s="10">
        <v>464</v>
      </c>
      <c r="B465" s="13" t="s">
        <v>1068</v>
      </c>
      <c r="C465" s="13" t="s">
        <v>1069</v>
      </c>
      <c r="D465" s="16">
        <v>59.8</v>
      </c>
      <c r="E465" s="29">
        <v>74.56</v>
      </c>
      <c r="F465" s="20">
        <f t="shared" si="38"/>
        <v>65.704</v>
      </c>
      <c r="G465" s="28">
        <f t="shared" si="39"/>
        <v>6</v>
      </c>
      <c r="H465" s="10">
        <v>3</v>
      </c>
      <c r="I465" s="13" t="str">
        <f t="shared" si="40"/>
        <v>否</v>
      </c>
      <c r="J465" s="10" t="s">
        <v>1058</v>
      </c>
      <c r="K465" s="13" t="s">
        <v>1059</v>
      </c>
    </row>
    <row r="466" s="2" customFormat="true" ht="36" customHeight="true" spans="1:11">
      <c r="A466" s="10">
        <v>465</v>
      </c>
      <c r="B466" s="13" t="s">
        <v>1070</v>
      </c>
      <c r="C466" s="13" t="s">
        <v>1071</v>
      </c>
      <c r="D466" s="16">
        <v>64.5</v>
      </c>
      <c r="E466" s="29">
        <v>81.18</v>
      </c>
      <c r="F466" s="20">
        <f t="shared" si="38"/>
        <v>71.172</v>
      </c>
      <c r="G466" s="28">
        <f>RANK(F466,$F$466:$F$469)</f>
        <v>1</v>
      </c>
      <c r="H466" s="10">
        <v>2</v>
      </c>
      <c r="I466" s="13" t="str">
        <f t="shared" si="40"/>
        <v>是</v>
      </c>
      <c r="J466" s="10" t="s">
        <v>1058</v>
      </c>
      <c r="K466" s="13" t="s">
        <v>1072</v>
      </c>
    </row>
    <row r="467" s="2" customFormat="true" ht="36" customHeight="true" spans="1:11">
      <c r="A467" s="10">
        <v>466</v>
      </c>
      <c r="B467" s="13" t="s">
        <v>1073</v>
      </c>
      <c r="C467" s="13" t="s">
        <v>1074</v>
      </c>
      <c r="D467" s="16">
        <v>63.15</v>
      </c>
      <c r="E467" s="29">
        <v>81.88</v>
      </c>
      <c r="F467" s="20">
        <f t="shared" si="38"/>
        <v>70.642</v>
      </c>
      <c r="G467" s="28">
        <f>RANK(F467,$F$466:$F$469)</f>
        <v>2</v>
      </c>
      <c r="H467" s="10">
        <v>2</v>
      </c>
      <c r="I467" s="13" t="str">
        <f t="shared" si="40"/>
        <v>是</v>
      </c>
      <c r="J467" s="10" t="s">
        <v>1058</v>
      </c>
      <c r="K467" s="13" t="s">
        <v>1072</v>
      </c>
    </row>
    <row r="468" s="2" customFormat="true" ht="36" customHeight="true" spans="1:11">
      <c r="A468" s="10">
        <v>467</v>
      </c>
      <c r="B468" s="13" t="s">
        <v>1075</v>
      </c>
      <c r="C468" s="13" t="s">
        <v>1076</v>
      </c>
      <c r="D468" s="16">
        <v>61.95</v>
      </c>
      <c r="E468" s="29">
        <v>79.44</v>
      </c>
      <c r="F468" s="20">
        <f t="shared" si="38"/>
        <v>68.946</v>
      </c>
      <c r="G468" s="28">
        <f>RANK(F468,$F$466:$F$469)</f>
        <v>3</v>
      </c>
      <c r="H468" s="10">
        <v>2</v>
      </c>
      <c r="I468" s="13" t="str">
        <f t="shared" si="40"/>
        <v>否</v>
      </c>
      <c r="J468" s="10" t="s">
        <v>1058</v>
      </c>
      <c r="K468" s="13" t="s">
        <v>1072</v>
      </c>
    </row>
    <row r="469" s="2" customFormat="true" ht="36" customHeight="true" spans="1:11">
      <c r="A469" s="10">
        <v>468</v>
      </c>
      <c r="B469" s="13" t="s">
        <v>1077</v>
      </c>
      <c r="C469" s="13" t="s">
        <v>1078</v>
      </c>
      <c r="D469" s="16">
        <v>60.85</v>
      </c>
      <c r="E469" s="29">
        <v>77.74</v>
      </c>
      <c r="F469" s="20">
        <f t="shared" si="38"/>
        <v>67.606</v>
      </c>
      <c r="G469" s="28">
        <f>RANK(F469,$F$466:$F$469)</f>
        <v>4</v>
      </c>
      <c r="H469" s="10">
        <v>2</v>
      </c>
      <c r="I469" s="13" t="str">
        <f t="shared" si="40"/>
        <v>否</v>
      </c>
      <c r="J469" s="10" t="s">
        <v>1058</v>
      </c>
      <c r="K469" s="13" t="s">
        <v>1072</v>
      </c>
    </row>
    <row r="470" s="2" customFormat="true" ht="36" customHeight="true" spans="1:11">
      <c r="A470" s="10">
        <v>469</v>
      </c>
      <c r="B470" s="13" t="s">
        <v>1079</v>
      </c>
      <c r="C470" s="13" t="s">
        <v>1080</v>
      </c>
      <c r="D470" s="16">
        <v>58</v>
      </c>
      <c r="E470" s="29">
        <v>82.92</v>
      </c>
      <c r="F470" s="20">
        <f t="shared" si="38"/>
        <v>67.968</v>
      </c>
      <c r="G470" s="28">
        <f>RANK(F470,$F$470:$F$471)</f>
        <v>1</v>
      </c>
      <c r="H470" s="10">
        <v>1</v>
      </c>
      <c r="I470" s="13" t="str">
        <f t="shared" si="40"/>
        <v>是</v>
      </c>
      <c r="J470" s="10" t="s">
        <v>1058</v>
      </c>
      <c r="K470" s="13" t="s">
        <v>1081</v>
      </c>
    </row>
    <row r="471" s="2" customFormat="true" ht="36" customHeight="true" spans="1:11">
      <c r="A471" s="10">
        <v>470</v>
      </c>
      <c r="B471" s="13" t="s">
        <v>1082</v>
      </c>
      <c r="C471" s="13" t="s">
        <v>1083</v>
      </c>
      <c r="D471" s="16">
        <v>58</v>
      </c>
      <c r="E471" s="29">
        <v>81</v>
      </c>
      <c r="F471" s="20">
        <f t="shared" si="38"/>
        <v>67.2</v>
      </c>
      <c r="G471" s="28">
        <f>RANK(F471,$F$470:$F$471)</f>
        <v>2</v>
      </c>
      <c r="H471" s="10">
        <v>1</v>
      </c>
      <c r="I471" s="13" t="str">
        <f t="shared" si="40"/>
        <v>否</v>
      </c>
      <c r="J471" s="10" t="s">
        <v>1058</v>
      </c>
      <c r="K471" s="13" t="s">
        <v>1081</v>
      </c>
    </row>
    <row r="472" s="2" customFormat="true" ht="36" customHeight="true" spans="1:11">
      <c r="A472" s="10">
        <v>471</v>
      </c>
      <c r="B472" s="13" t="s">
        <v>1084</v>
      </c>
      <c r="C472" s="13" t="s">
        <v>1085</v>
      </c>
      <c r="D472" s="16">
        <v>62.85</v>
      </c>
      <c r="E472" s="29">
        <v>84.44</v>
      </c>
      <c r="F472" s="20">
        <f t="shared" si="38"/>
        <v>71.486</v>
      </c>
      <c r="G472" s="28">
        <f>RANK(F472,$F$472:$F$473)</f>
        <v>1</v>
      </c>
      <c r="H472" s="10">
        <v>1</v>
      </c>
      <c r="I472" s="13" t="str">
        <f t="shared" si="40"/>
        <v>是</v>
      </c>
      <c r="J472" s="10" t="s">
        <v>1058</v>
      </c>
      <c r="K472" s="13" t="s">
        <v>1086</v>
      </c>
    </row>
    <row r="473" s="2" customFormat="true" ht="36" customHeight="true" spans="1:11">
      <c r="A473" s="10">
        <v>472</v>
      </c>
      <c r="B473" s="13" t="s">
        <v>1087</v>
      </c>
      <c r="C473" s="13" t="s">
        <v>1088</v>
      </c>
      <c r="D473" s="16">
        <v>58.05</v>
      </c>
      <c r="E473" s="29">
        <v>74.5</v>
      </c>
      <c r="F473" s="20">
        <f t="shared" si="38"/>
        <v>64.63</v>
      </c>
      <c r="G473" s="28">
        <f>RANK(F473,$F$472:$F$473)</f>
        <v>2</v>
      </c>
      <c r="H473" s="10">
        <v>1</v>
      </c>
      <c r="I473" s="13" t="str">
        <f t="shared" si="40"/>
        <v>否</v>
      </c>
      <c r="J473" s="10" t="s">
        <v>1058</v>
      </c>
      <c r="K473" s="13" t="s">
        <v>1086</v>
      </c>
    </row>
    <row r="474" s="2" customFormat="true" ht="36" customHeight="true" spans="1:11">
      <c r="A474" s="10">
        <v>473</v>
      </c>
      <c r="B474" s="13" t="s">
        <v>1089</v>
      </c>
      <c r="C474" s="13" t="s">
        <v>1090</v>
      </c>
      <c r="D474" s="16">
        <v>70</v>
      </c>
      <c r="E474" s="29">
        <v>81.72</v>
      </c>
      <c r="F474" s="20">
        <f t="shared" si="38"/>
        <v>74.688</v>
      </c>
      <c r="G474" s="28">
        <f>RANK(F474,$F$474:$F$475)</f>
        <v>1</v>
      </c>
      <c r="H474" s="10">
        <v>1</v>
      </c>
      <c r="I474" s="13" t="str">
        <f t="shared" si="40"/>
        <v>是</v>
      </c>
      <c r="J474" s="10" t="s">
        <v>1058</v>
      </c>
      <c r="K474" s="13" t="s">
        <v>1091</v>
      </c>
    </row>
    <row r="475" s="2" customFormat="true" ht="36" customHeight="true" spans="1:11">
      <c r="A475" s="10">
        <v>474</v>
      </c>
      <c r="B475" s="13" t="s">
        <v>1092</v>
      </c>
      <c r="C475" s="13" t="s">
        <v>1093</v>
      </c>
      <c r="D475" s="16">
        <v>65.25</v>
      </c>
      <c r="E475" s="29">
        <v>79.4</v>
      </c>
      <c r="F475" s="20">
        <f t="shared" si="38"/>
        <v>70.91</v>
      </c>
      <c r="G475" s="28">
        <f>RANK(F475,$F$474:$F$475)</f>
        <v>2</v>
      </c>
      <c r="H475" s="10">
        <v>1</v>
      </c>
      <c r="I475" s="13" t="str">
        <f t="shared" si="40"/>
        <v>否</v>
      </c>
      <c r="J475" s="10" t="s">
        <v>1058</v>
      </c>
      <c r="K475" s="13" t="s">
        <v>1091</v>
      </c>
    </row>
    <row r="476" s="2" customFormat="true" ht="36" customHeight="true" spans="1:11">
      <c r="A476" s="10">
        <v>475</v>
      </c>
      <c r="B476" s="13" t="s">
        <v>1094</v>
      </c>
      <c r="C476" s="13" t="s">
        <v>1095</v>
      </c>
      <c r="D476" s="16">
        <v>69.5</v>
      </c>
      <c r="E476" s="29">
        <v>83.06</v>
      </c>
      <c r="F476" s="20">
        <f t="shared" si="38"/>
        <v>74.924</v>
      </c>
      <c r="G476" s="28">
        <f>RANK(F476,$F$476:$F$477)</f>
        <v>1</v>
      </c>
      <c r="H476" s="10">
        <v>1</v>
      </c>
      <c r="I476" s="13" t="str">
        <f t="shared" si="40"/>
        <v>是</v>
      </c>
      <c r="J476" s="10" t="s">
        <v>1058</v>
      </c>
      <c r="K476" s="13" t="s">
        <v>1096</v>
      </c>
    </row>
    <row r="477" s="2" customFormat="true" ht="36" customHeight="true" spans="1:11">
      <c r="A477" s="10">
        <v>476</v>
      </c>
      <c r="B477" s="13" t="s">
        <v>1097</v>
      </c>
      <c r="C477" s="13" t="s">
        <v>1098</v>
      </c>
      <c r="D477" s="16">
        <v>64.15</v>
      </c>
      <c r="E477" s="29">
        <v>78.5</v>
      </c>
      <c r="F477" s="20">
        <f t="shared" si="38"/>
        <v>69.89</v>
      </c>
      <c r="G477" s="28">
        <f>RANK(F477,$F$476:$F$477)</f>
        <v>2</v>
      </c>
      <c r="H477" s="10">
        <v>1</v>
      </c>
      <c r="I477" s="13" t="str">
        <f t="shared" si="40"/>
        <v>否</v>
      </c>
      <c r="J477" s="10" t="s">
        <v>1058</v>
      </c>
      <c r="K477" s="13" t="s">
        <v>1096</v>
      </c>
    </row>
    <row r="478" s="2" customFormat="true" ht="36" customHeight="true" spans="1:11">
      <c r="A478" s="10">
        <v>477</v>
      </c>
      <c r="B478" s="13" t="s">
        <v>1099</v>
      </c>
      <c r="C478" s="13" t="s">
        <v>1100</v>
      </c>
      <c r="D478" s="16">
        <v>62.2</v>
      </c>
      <c r="E478" s="29">
        <v>87</v>
      </c>
      <c r="F478" s="20">
        <f t="shared" si="38"/>
        <v>72.12</v>
      </c>
      <c r="G478" s="28">
        <f>RANK(F478,$F$478:$F$479)</f>
        <v>1</v>
      </c>
      <c r="H478" s="10">
        <v>1</v>
      </c>
      <c r="I478" s="13" t="str">
        <f t="shared" si="40"/>
        <v>是</v>
      </c>
      <c r="J478" s="10" t="s">
        <v>1101</v>
      </c>
      <c r="K478" s="13" t="s">
        <v>1102</v>
      </c>
    </row>
    <row r="479" s="2" customFormat="true" ht="36" customHeight="true" spans="1:11">
      <c r="A479" s="10">
        <v>478</v>
      </c>
      <c r="B479" s="13" t="s">
        <v>1103</v>
      </c>
      <c r="C479" s="13" t="s">
        <v>1104</v>
      </c>
      <c r="D479" s="16">
        <v>65.8</v>
      </c>
      <c r="E479" s="29">
        <v>81.06</v>
      </c>
      <c r="F479" s="20">
        <f t="shared" si="38"/>
        <v>71.904</v>
      </c>
      <c r="G479" s="28">
        <f>RANK(F479,$F$478:$F$479)</f>
        <v>2</v>
      </c>
      <c r="H479" s="10">
        <v>1</v>
      </c>
      <c r="I479" s="13" t="str">
        <f t="shared" si="40"/>
        <v>否</v>
      </c>
      <c r="J479" s="10" t="s">
        <v>1101</v>
      </c>
      <c r="K479" s="13" t="s">
        <v>1102</v>
      </c>
    </row>
    <row r="480" s="2" customFormat="true" ht="36" customHeight="true" spans="1:11">
      <c r="A480" s="10">
        <v>479</v>
      </c>
      <c r="B480" s="13" t="s">
        <v>1105</v>
      </c>
      <c r="C480" s="13" t="s">
        <v>1106</v>
      </c>
      <c r="D480" s="16">
        <v>65.75</v>
      </c>
      <c r="E480" s="29">
        <v>83.62</v>
      </c>
      <c r="F480" s="20">
        <f t="shared" si="38"/>
        <v>72.898</v>
      </c>
      <c r="G480" s="28">
        <f>RANK(F480,$F$480:$F$481)</f>
        <v>1</v>
      </c>
      <c r="H480" s="10">
        <v>1</v>
      </c>
      <c r="I480" s="13" t="str">
        <f t="shared" si="40"/>
        <v>是</v>
      </c>
      <c r="J480" s="10" t="s">
        <v>1101</v>
      </c>
      <c r="K480" s="13" t="s">
        <v>1107</v>
      </c>
    </row>
    <row r="481" s="2" customFormat="true" ht="36" customHeight="true" spans="1:11">
      <c r="A481" s="10">
        <v>480</v>
      </c>
      <c r="B481" s="13" t="s">
        <v>1108</v>
      </c>
      <c r="C481" s="13" t="s">
        <v>1109</v>
      </c>
      <c r="D481" s="16">
        <v>64.6</v>
      </c>
      <c r="E481" s="29">
        <v>83.5</v>
      </c>
      <c r="F481" s="20">
        <f t="shared" si="38"/>
        <v>72.16</v>
      </c>
      <c r="G481" s="28">
        <f>RANK(F481,$F$480:$F$481)</f>
        <v>2</v>
      </c>
      <c r="H481" s="10">
        <v>1</v>
      </c>
      <c r="I481" s="13" t="str">
        <f t="shared" si="40"/>
        <v>否</v>
      </c>
      <c r="J481" s="10" t="s">
        <v>1101</v>
      </c>
      <c r="K481" s="13" t="s">
        <v>1107</v>
      </c>
    </row>
    <row r="482" s="2" customFormat="true" ht="36" customHeight="true" spans="1:11">
      <c r="A482" s="10">
        <v>481</v>
      </c>
      <c r="B482" s="13" t="s">
        <v>1110</v>
      </c>
      <c r="C482" s="13" t="s">
        <v>1111</v>
      </c>
      <c r="D482" s="16">
        <v>66.4</v>
      </c>
      <c r="E482" s="29">
        <v>86.12</v>
      </c>
      <c r="F482" s="20">
        <f t="shared" si="38"/>
        <v>74.288</v>
      </c>
      <c r="G482" s="28">
        <f>RANK(F482,$F$482:$F$485)</f>
        <v>1</v>
      </c>
      <c r="H482" s="10">
        <v>2</v>
      </c>
      <c r="I482" s="13" t="str">
        <f t="shared" si="40"/>
        <v>是</v>
      </c>
      <c r="J482" s="10" t="s">
        <v>1112</v>
      </c>
      <c r="K482" s="13" t="s">
        <v>1113</v>
      </c>
    </row>
    <row r="483" s="2" customFormat="true" ht="36" customHeight="true" spans="1:11">
      <c r="A483" s="10">
        <v>482</v>
      </c>
      <c r="B483" s="13" t="s">
        <v>1114</v>
      </c>
      <c r="C483" s="13" t="s">
        <v>1115</v>
      </c>
      <c r="D483" s="16">
        <v>65</v>
      </c>
      <c r="E483" s="29">
        <v>81.14</v>
      </c>
      <c r="F483" s="20">
        <f t="shared" si="38"/>
        <v>71.456</v>
      </c>
      <c r="G483" s="28">
        <f>RANK(F483,$F$482:$F$485)</f>
        <v>2</v>
      </c>
      <c r="H483" s="10">
        <v>2</v>
      </c>
      <c r="I483" s="13" t="str">
        <f t="shared" si="40"/>
        <v>是</v>
      </c>
      <c r="J483" s="10" t="s">
        <v>1112</v>
      </c>
      <c r="K483" s="13" t="s">
        <v>1113</v>
      </c>
    </row>
    <row r="484" s="2" customFormat="true" ht="36" customHeight="true" spans="1:11">
      <c r="A484" s="10">
        <v>483</v>
      </c>
      <c r="B484" s="13" t="s">
        <v>1116</v>
      </c>
      <c r="C484" s="13" t="s">
        <v>1117</v>
      </c>
      <c r="D484" s="16">
        <v>63.65</v>
      </c>
      <c r="E484" s="29">
        <v>81.38</v>
      </c>
      <c r="F484" s="20">
        <f t="shared" si="38"/>
        <v>70.742</v>
      </c>
      <c r="G484" s="28">
        <f>RANK(F484,$F$482:$F$485)</f>
        <v>3</v>
      </c>
      <c r="H484" s="10">
        <v>2</v>
      </c>
      <c r="I484" s="13" t="str">
        <f t="shared" si="40"/>
        <v>否</v>
      </c>
      <c r="J484" s="10" t="s">
        <v>1112</v>
      </c>
      <c r="K484" s="13" t="s">
        <v>1113</v>
      </c>
    </row>
    <row r="485" s="2" customFormat="true" ht="36" customHeight="true" spans="1:11">
      <c r="A485" s="10">
        <v>484</v>
      </c>
      <c r="B485" s="13" t="s">
        <v>1118</v>
      </c>
      <c r="C485" s="13" t="s">
        <v>1119</v>
      </c>
      <c r="D485" s="16">
        <v>63.4</v>
      </c>
      <c r="E485" s="29">
        <v>72.64</v>
      </c>
      <c r="F485" s="20">
        <f t="shared" si="38"/>
        <v>67.096</v>
      </c>
      <c r="G485" s="28">
        <f>RANK(F485,$F$482:$F$485)</f>
        <v>4</v>
      </c>
      <c r="H485" s="10">
        <v>2</v>
      </c>
      <c r="I485" s="13" t="str">
        <f t="shared" si="40"/>
        <v>否</v>
      </c>
      <c r="J485" s="10" t="s">
        <v>1112</v>
      </c>
      <c r="K485" s="13" t="s">
        <v>1113</v>
      </c>
    </row>
    <row r="486" s="2" customFormat="true" ht="36" customHeight="true" spans="1:11">
      <c r="A486" s="10">
        <v>485</v>
      </c>
      <c r="B486" s="13" t="s">
        <v>1120</v>
      </c>
      <c r="C486" s="13" t="s">
        <v>1121</v>
      </c>
      <c r="D486" s="16">
        <v>68.05</v>
      </c>
      <c r="E486" s="29">
        <v>81</v>
      </c>
      <c r="F486" s="20">
        <f t="shared" si="38"/>
        <v>73.23</v>
      </c>
      <c r="G486" s="28">
        <f>RANK(F486,$F$486:$F$489)</f>
        <v>1</v>
      </c>
      <c r="H486" s="10">
        <v>2</v>
      </c>
      <c r="I486" s="13" t="str">
        <f t="shared" si="40"/>
        <v>是</v>
      </c>
      <c r="J486" s="10" t="s">
        <v>1112</v>
      </c>
      <c r="K486" s="13" t="s">
        <v>1122</v>
      </c>
    </row>
    <row r="487" s="2" customFormat="true" ht="36" customHeight="true" spans="1:11">
      <c r="A487" s="10">
        <v>486</v>
      </c>
      <c r="B487" s="13" t="s">
        <v>1123</v>
      </c>
      <c r="C487" s="13" t="s">
        <v>1124</v>
      </c>
      <c r="D487" s="16">
        <v>66.25</v>
      </c>
      <c r="E487" s="29">
        <v>81.68</v>
      </c>
      <c r="F487" s="20">
        <f t="shared" si="38"/>
        <v>72.422</v>
      </c>
      <c r="G487" s="28">
        <f>RANK(F487,$F$486:$F$489)</f>
        <v>2</v>
      </c>
      <c r="H487" s="10">
        <v>2</v>
      </c>
      <c r="I487" s="13" t="str">
        <f t="shared" si="40"/>
        <v>是</v>
      </c>
      <c r="J487" s="10" t="s">
        <v>1112</v>
      </c>
      <c r="K487" s="13" t="s">
        <v>1122</v>
      </c>
    </row>
    <row r="488" s="2" customFormat="true" ht="36" customHeight="true" spans="1:11">
      <c r="A488" s="10">
        <v>487</v>
      </c>
      <c r="B488" s="13" t="s">
        <v>1125</v>
      </c>
      <c r="C488" s="13" t="s">
        <v>1126</v>
      </c>
      <c r="D488" s="16">
        <v>62.65</v>
      </c>
      <c r="E488" s="29">
        <v>82.4</v>
      </c>
      <c r="F488" s="20">
        <f t="shared" si="38"/>
        <v>70.55</v>
      </c>
      <c r="G488" s="28">
        <f>RANK(F488,$F$486:$F$489)</f>
        <v>3</v>
      </c>
      <c r="H488" s="10">
        <v>2</v>
      </c>
      <c r="I488" s="13" t="str">
        <f t="shared" si="40"/>
        <v>否</v>
      </c>
      <c r="J488" s="10" t="s">
        <v>1112</v>
      </c>
      <c r="K488" s="13" t="s">
        <v>1122</v>
      </c>
    </row>
    <row r="489" s="2" customFormat="true" ht="36" customHeight="true" spans="1:11">
      <c r="A489" s="10">
        <v>488</v>
      </c>
      <c r="B489" s="13" t="s">
        <v>1127</v>
      </c>
      <c r="C489" s="13" t="s">
        <v>1128</v>
      </c>
      <c r="D489" s="16">
        <v>62.8</v>
      </c>
      <c r="E489" s="29">
        <v>79.02</v>
      </c>
      <c r="F489" s="20">
        <f t="shared" si="38"/>
        <v>69.288</v>
      </c>
      <c r="G489" s="28">
        <f>RANK(F489,$F$486:$F$489)</f>
        <v>4</v>
      </c>
      <c r="H489" s="10">
        <v>2</v>
      </c>
      <c r="I489" s="13" t="str">
        <f t="shared" si="40"/>
        <v>否</v>
      </c>
      <c r="J489" s="10" t="s">
        <v>1112</v>
      </c>
      <c r="K489" s="13" t="s">
        <v>1122</v>
      </c>
    </row>
    <row r="490" s="2" customFormat="true" ht="36" customHeight="true" spans="1:11">
      <c r="A490" s="10">
        <v>489</v>
      </c>
      <c r="B490" s="13" t="s">
        <v>1129</v>
      </c>
      <c r="C490" s="13" t="s">
        <v>1130</v>
      </c>
      <c r="D490" s="16">
        <v>65.25</v>
      </c>
      <c r="E490" s="16">
        <v>80</v>
      </c>
      <c r="F490" s="20">
        <f t="shared" si="38"/>
        <v>71.15</v>
      </c>
      <c r="G490" s="13">
        <f>RANK(F490,$F$490:$F$493)</f>
        <v>1</v>
      </c>
      <c r="H490" s="10">
        <v>2</v>
      </c>
      <c r="I490" s="10" t="str">
        <f t="shared" si="40"/>
        <v>是</v>
      </c>
      <c r="J490" s="10" t="s">
        <v>1112</v>
      </c>
      <c r="K490" s="13" t="s">
        <v>1131</v>
      </c>
    </row>
    <row r="491" s="2" customFormat="true" ht="36" customHeight="true" spans="1:11">
      <c r="A491" s="10">
        <v>490</v>
      </c>
      <c r="B491" s="13" t="s">
        <v>1132</v>
      </c>
      <c r="C491" s="13" t="s">
        <v>1133</v>
      </c>
      <c r="D491" s="16">
        <v>61.35</v>
      </c>
      <c r="E491" s="16">
        <v>81.74</v>
      </c>
      <c r="F491" s="20">
        <f t="shared" si="38"/>
        <v>69.506</v>
      </c>
      <c r="G491" s="13">
        <f>RANK(F491,$F$490:$F$493)</f>
        <v>2</v>
      </c>
      <c r="H491" s="10">
        <v>2</v>
      </c>
      <c r="I491" s="10" t="str">
        <f t="shared" si="40"/>
        <v>是</v>
      </c>
      <c r="J491" s="10" t="s">
        <v>1112</v>
      </c>
      <c r="K491" s="13" t="s">
        <v>1131</v>
      </c>
    </row>
    <row r="492" s="2" customFormat="true" ht="36" customHeight="true" spans="1:11">
      <c r="A492" s="10">
        <v>491</v>
      </c>
      <c r="B492" s="13" t="s">
        <v>1134</v>
      </c>
      <c r="C492" s="13" t="s">
        <v>1135</v>
      </c>
      <c r="D492" s="16">
        <v>58.65</v>
      </c>
      <c r="E492" s="16">
        <v>78.1</v>
      </c>
      <c r="F492" s="20">
        <f t="shared" si="38"/>
        <v>66.43</v>
      </c>
      <c r="G492" s="13">
        <f>RANK(F492,$F$490:$F$493)</f>
        <v>3</v>
      </c>
      <c r="H492" s="10">
        <v>2</v>
      </c>
      <c r="I492" s="10" t="str">
        <f t="shared" si="40"/>
        <v>否</v>
      </c>
      <c r="J492" s="10" t="s">
        <v>1112</v>
      </c>
      <c r="K492" s="13" t="s">
        <v>1131</v>
      </c>
    </row>
    <row r="493" s="2" customFormat="true" ht="36" customHeight="true" spans="1:11">
      <c r="A493" s="10">
        <v>492</v>
      </c>
      <c r="B493" s="13" t="s">
        <v>1136</v>
      </c>
      <c r="C493" s="13" t="s">
        <v>1137</v>
      </c>
      <c r="D493" s="16">
        <v>58.2</v>
      </c>
      <c r="E493" s="16">
        <v>76.12</v>
      </c>
      <c r="F493" s="20">
        <f t="shared" si="38"/>
        <v>65.368</v>
      </c>
      <c r="G493" s="13">
        <f>RANK(F493,$F$490:$F$493)</f>
        <v>4</v>
      </c>
      <c r="H493" s="10">
        <v>2</v>
      </c>
      <c r="I493" s="10" t="str">
        <f t="shared" si="40"/>
        <v>否</v>
      </c>
      <c r="J493" s="10" t="s">
        <v>1112</v>
      </c>
      <c r="K493" s="13" t="s">
        <v>1131</v>
      </c>
    </row>
    <row r="494" s="2" customFormat="true" ht="36" customHeight="true" spans="1:11">
      <c r="A494" s="10">
        <v>493</v>
      </c>
      <c r="B494" s="13" t="s">
        <v>1138</v>
      </c>
      <c r="C494" s="13" t="s">
        <v>1139</v>
      </c>
      <c r="D494" s="16">
        <v>67.05</v>
      </c>
      <c r="E494" s="16">
        <v>79.3</v>
      </c>
      <c r="F494" s="20">
        <f t="shared" si="38"/>
        <v>71.95</v>
      </c>
      <c r="G494" s="13">
        <f>RANK(F494,$F$494:$F$497)</f>
        <v>1</v>
      </c>
      <c r="H494" s="10">
        <v>2</v>
      </c>
      <c r="I494" s="10" t="str">
        <f t="shared" si="40"/>
        <v>是</v>
      </c>
      <c r="J494" s="10" t="s">
        <v>1112</v>
      </c>
      <c r="K494" s="13" t="s">
        <v>1140</v>
      </c>
    </row>
    <row r="495" s="2" customFormat="true" ht="36" customHeight="true" spans="1:11">
      <c r="A495" s="10">
        <v>494</v>
      </c>
      <c r="B495" s="13" t="s">
        <v>1141</v>
      </c>
      <c r="C495" s="13" t="s">
        <v>1142</v>
      </c>
      <c r="D495" s="16">
        <v>59.5</v>
      </c>
      <c r="E495" s="16">
        <v>81.58</v>
      </c>
      <c r="F495" s="20">
        <f t="shared" si="38"/>
        <v>68.332</v>
      </c>
      <c r="G495" s="13">
        <f>RANK(F495,$F$494:$F$497)</f>
        <v>2</v>
      </c>
      <c r="H495" s="10">
        <v>2</v>
      </c>
      <c r="I495" s="10" t="str">
        <f t="shared" si="40"/>
        <v>是</v>
      </c>
      <c r="J495" s="10" t="s">
        <v>1112</v>
      </c>
      <c r="K495" s="13" t="s">
        <v>1140</v>
      </c>
    </row>
    <row r="496" s="2" customFormat="true" ht="36" customHeight="true" spans="1:11">
      <c r="A496" s="10">
        <v>495</v>
      </c>
      <c r="B496" s="13" t="s">
        <v>1143</v>
      </c>
      <c r="C496" s="13" t="s">
        <v>1144</v>
      </c>
      <c r="D496" s="16">
        <v>60.15</v>
      </c>
      <c r="E496" s="16">
        <v>76.44</v>
      </c>
      <c r="F496" s="20">
        <f t="shared" si="38"/>
        <v>66.666</v>
      </c>
      <c r="G496" s="13">
        <f>RANK(F496,$F$494:$F$497)</f>
        <v>3</v>
      </c>
      <c r="H496" s="10">
        <v>2</v>
      </c>
      <c r="I496" s="10" t="str">
        <f t="shared" si="40"/>
        <v>否</v>
      </c>
      <c r="J496" s="10" t="s">
        <v>1112</v>
      </c>
      <c r="K496" s="13" t="s">
        <v>1140</v>
      </c>
    </row>
    <row r="497" s="2" customFormat="true" ht="36" customHeight="true" spans="1:11">
      <c r="A497" s="10">
        <v>496</v>
      </c>
      <c r="B497" s="13" t="s">
        <v>1145</v>
      </c>
      <c r="C497" s="13" t="s">
        <v>1146</v>
      </c>
      <c r="D497" s="16">
        <v>57.55</v>
      </c>
      <c r="E497" s="16">
        <v>76.32</v>
      </c>
      <c r="F497" s="20">
        <f t="shared" si="38"/>
        <v>65.058</v>
      </c>
      <c r="G497" s="13">
        <f>RANK(F497,$F$494:$F$497)</f>
        <v>4</v>
      </c>
      <c r="H497" s="10">
        <v>2</v>
      </c>
      <c r="I497" s="10" t="str">
        <f t="shared" si="40"/>
        <v>否</v>
      </c>
      <c r="J497" s="10" t="s">
        <v>1112</v>
      </c>
      <c r="K497" s="13" t="s">
        <v>1140</v>
      </c>
    </row>
    <row r="498" s="2" customFormat="true" ht="36" customHeight="true" spans="1:11">
      <c r="A498" s="10">
        <v>497</v>
      </c>
      <c r="B498" s="13" t="s">
        <v>1147</v>
      </c>
      <c r="C498" s="13" t="s">
        <v>1148</v>
      </c>
      <c r="D498" s="16">
        <v>63.9</v>
      </c>
      <c r="E498" s="29">
        <v>79.06</v>
      </c>
      <c r="F498" s="20">
        <f t="shared" si="38"/>
        <v>69.964</v>
      </c>
      <c r="G498" s="28">
        <f>RANK(F498,$F$498:$F$499)</f>
        <v>1</v>
      </c>
      <c r="H498" s="10">
        <v>1</v>
      </c>
      <c r="I498" s="13" t="str">
        <f t="shared" si="40"/>
        <v>是</v>
      </c>
      <c r="J498" s="10" t="s">
        <v>1112</v>
      </c>
      <c r="K498" s="30" t="s">
        <v>1149</v>
      </c>
    </row>
    <row r="499" s="2" customFormat="true" ht="36" customHeight="true" spans="1:11">
      <c r="A499" s="10">
        <v>498</v>
      </c>
      <c r="B499" s="13" t="s">
        <v>1150</v>
      </c>
      <c r="C499" s="13" t="s">
        <v>1151</v>
      </c>
      <c r="D499" s="16">
        <v>59.5</v>
      </c>
      <c r="E499" s="29">
        <v>81.3</v>
      </c>
      <c r="F499" s="20">
        <f t="shared" si="38"/>
        <v>68.22</v>
      </c>
      <c r="G499" s="28">
        <f>RANK(F499,$F$498:$F$499)</f>
        <v>2</v>
      </c>
      <c r="H499" s="10">
        <v>1</v>
      </c>
      <c r="I499" s="13" t="str">
        <f t="shared" si="40"/>
        <v>否</v>
      </c>
      <c r="J499" s="10" t="s">
        <v>1112</v>
      </c>
      <c r="K499" s="30" t="s">
        <v>1149</v>
      </c>
    </row>
    <row r="500" s="2" customFormat="true" ht="36" customHeight="true" spans="1:11">
      <c r="A500" s="10">
        <v>499</v>
      </c>
      <c r="B500" s="13" t="s">
        <v>1152</v>
      </c>
      <c r="C500" s="13" t="s">
        <v>1153</v>
      </c>
      <c r="D500" s="16">
        <v>69.1</v>
      </c>
      <c r="E500" s="16">
        <v>81.24</v>
      </c>
      <c r="F500" s="20">
        <f t="shared" si="38"/>
        <v>73.956</v>
      </c>
      <c r="G500" s="13">
        <f>RANK(F500,$F$500:$F$503)</f>
        <v>1</v>
      </c>
      <c r="H500" s="10">
        <v>2</v>
      </c>
      <c r="I500" s="10" t="str">
        <f t="shared" si="40"/>
        <v>是</v>
      </c>
      <c r="J500" s="10" t="s">
        <v>1112</v>
      </c>
      <c r="K500" s="13" t="s">
        <v>1154</v>
      </c>
    </row>
    <row r="501" s="2" customFormat="true" ht="36" customHeight="true" spans="1:11">
      <c r="A501" s="10">
        <v>500</v>
      </c>
      <c r="B501" s="13" t="s">
        <v>1155</v>
      </c>
      <c r="C501" s="13" t="s">
        <v>1156</v>
      </c>
      <c r="D501" s="16">
        <v>66.5</v>
      </c>
      <c r="E501" s="16">
        <v>83.48</v>
      </c>
      <c r="F501" s="20">
        <f t="shared" si="38"/>
        <v>73.292</v>
      </c>
      <c r="G501" s="13">
        <f>RANK(F501,$F$500:$F$503)</f>
        <v>2</v>
      </c>
      <c r="H501" s="10">
        <v>2</v>
      </c>
      <c r="I501" s="10" t="str">
        <f t="shared" si="40"/>
        <v>是</v>
      </c>
      <c r="J501" s="10" t="s">
        <v>1112</v>
      </c>
      <c r="K501" s="13" t="s">
        <v>1154</v>
      </c>
    </row>
    <row r="502" s="2" customFormat="true" ht="36" customHeight="true" spans="1:11">
      <c r="A502" s="10">
        <v>501</v>
      </c>
      <c r="B502" s="13" t="s">
        <v>1157</v>
      </c>
      <c r="C502" s="13" t="s">
        <v>1158</v>
      </c>
      <c r="D502" s="16">
        <v>63.45</v>
      </c>
      <c r="E502" s="16">
        <v>82.18</v>
      </c>
      <c r="F502" s="20">
        <f t="shared" si="38"/>
        <v>70.942</v>
      </c>
      <c r="G502" s="13">
        <f>RANK(F502,$F$500:$F$503)</f>
        <v>3</v>
      </c>
      <c r="H502" s="10">
        <v>2</v>
      </c>
      <c r="I502" s="10" t="str">
        <f t="shared" si="40"/>
        <v>否</v>
      </c>
      <c r="J502" s="10" t="s">
        <v>1112</v>
      </c>
      <c r="K502" s="13" t="s">
        <v>1154</v>
      </c>
    </row>
    <row r="503" s="2" customFormat="true" ht="36" customHeight="true" spans="1:11">
      <c r="A503" s="10">
        <v>502</v>
      </c>
      <c r="B503" s="13" t="s">
        <v>1159</v>
      </c>
      <c r="C503" s="13" t="s">
        <v>1160</v>
      </c>
      <c r="D503" s="16">
        <v>64.3</v>
      </c>
      <c r="E503" s="16">
        <v>79.52</v>
      </c>
      <c r="F503" s="20">
        <f t="shared" si="38"/>
        <v>70.388</v>
      </c>
      <c r="G503" s="13">
        <f>RANK(F503,$F$500:$F$503)</f>
        <v>4</v>
      </c>
      <c r="H503" s="10">
        <v>2</v>
      </c>
      <c r="I503" s="10" t="str">
        <f t="shared" si="40"/>
        <v>否</v>
      </c>
      <c r="J503" s="10" t="s">
        <v>1112</v>
      </c>
      <c r="K503" s="13" t="s">
        <v>1154</v>
      </c>
    </row>
    <row r="504" s="2" customFormat="true" ht="36" customHeight="true" spans="1:11">
      <c r="A504" s="10">
        <v>503</v>
      </c>
      <c r="B504" s="13" t="s">
        <v>1161</v>
      </c>
      <c r="C504" s="13" t="s">
        <v>1162</v>
      </c>
      <c r="D504" s="16">
        <v>64.45</v>
      </c>
      <c r="E504" s="16">
        <v>79.94</v>
      </c>
      <c r="F504" s="20">
        <f t="shared" si="38"/>
        <v>70.646</v>
      </c>
      <c r="G504" s="13">
        <v>1</v>
      </c>
      <c r="H504" s="10">
        <v>1</v>
      </c>
      <c r="I504" s="10" t="s">
        <v>189</v>
      </c>
      <c r="J504" s="10" t="s">
        <v>1112</v>
      </c>
      <c r="K504" s="13" t="s">
        <v>1163</v>
      </c>
    </row>
    <row r="505" s="2" customFormat="true" ht="36" customHeight="true" spans="1:11">
      <c r="A505" s="10">
        <v>504</v>
      </c>
      <c r="B505" s="13" t="s">
        <v>1164</v>
      </c>
      <c r="C505" s="13" t="s">
        <v>1165</v>
      </c>
      <c r="D505" s="16">
        <v>66.47</v>
      </c>
      <c r="E505" s="16">
        <v>81.28</v>
      </c>
      <c r="F505" s="20">
        <f t="shared" si="38"/>
        <v>72.394</v>
      </c>
      <c r="G505" s="13">
        <f>RANK(F505,$F$505:$F$506)</f>
        <v>1</v>
      </c>
      <c r="H505" s="10">
        <v>1</v>
      </c>
      <c r="I505" s="10" t="str">
        <f>IF(G505&lt;=H505,"是","否")</f>
        <v>是</v>
      </c>
      <c r="J505" s="10" t="s">
        <v>1166</v>
      </c>
      <c r="K505" s="13" t="s">
        <v>1167</v>
      </c>
    </row>
    <row r="506" s="2" customFormat="true" ht="36" customHeight="true" spans="1:11">
      <c r="A506" s="10">
        <v>505</v>
      </c>
      <c r="B506" s="13" t="s">
        <v>1168</v>
      </c>
      <c r="C506" s="13" t="s">
        <v>1169</v>
      </c>
      <c r="D506" s="16">
        <v>61</v>
      </c>
      <c r="E506" s="16">
        <v>80.24</v>
      </c>
      <c r="F506" s="20">
        <f t="shared" si="38"/>
        <v>68.696</v>
      </c>
      <c r="G506" s="13">
        <f>RANK(F506,$F$505:$F$506)</f>
        <v>2</v>
      </c>
      <c r="H506" s="10">
        <v>1</v>
      </c>
      <c r="I506" s="10" t="str">
        <f>IF(G506&lt;=H506,"是","否")</f>
        <v>否</v>
      </c>
      <c r="J506" s="10" t="s">
        <v>1166</v>
      </c>
      <c r="K506" s="13" t="s">
        <v>1167</v>
      </c>
    </row>
    <row r="507" s="2" customFormat="true" ht="36" customHeight="true" spans="1:11">
      <c r="A507" s="10">
        <v>506</v>
      </c>
      <c r="B507" s="13" t="s">
        <v>1170</v>
      </c>
      <c r="C507" s="13" t="s">
        <v>1171</v>
      </c>
      <c r="D507" s="16">
        <v>68.66</v>
      </c>
      <c r="E507" s="16">
        <v>81</v>
      </c>
      <c r="F507" s="20">
        <f t="shared" si="38"/>
        <v>73.596</v>
      </c>
      <c r="G507" s="13">
        <f>RANK(F507,$F$507:$F$508)</f>
        <v>1</v>
      </c>
      <c r="H507" s="10">
        <v>1</v>
      </c>
      <c r="I507" s="10" t="str">
        <f>IF(G507&lt;=H507,"是","否")</f>
        <v>是</v>
      </c>
      <c r="J507" s="10" t="s">
        <v>1166</v>
      </c>
      <c r="K507" s="13" t="s">
        <v>1172</v>
      </c>
    </row>
    <row r="508" s="2" customFormat="true" ht="36" customHeight="true" spans="1:11">
      <c r="A508" s="10">
        <v>507</v>
      </c>
      <c r="B508" s="13" t="s">
        <v>1173</v>
      </c>
      <c r="C508" s="13" t="s">
        <v>1174</v>
      </c>
      <c r="D508" s="16">
        <v>60.4</v>
      </c>
      <c r="E508" s="16">
        <v>81.5</v>
      </c>
      <c r="F508" s="20">
        <f t="shared" si="38"/>
        <v>68.84</v>
      </c>
      <c r="G508" s="13">
        <f>RANK(F508,$F$507:$F$508)</f>
        <v>2</v>
      </c>
      <c r="H508" s="10">
        <v>1</v>
      </c>
      <c r="I508" s="10" t="str">
        <f>IF(G508&lt;=H508,"是","否")</f>
        <v>否</v>
      </c>
      <c r="J508" s="10" t="s">
        <v>1166</v>
      </c>
      <c r="K508" s="13" t="s">
        <v>1172</v>
      </c>
    </row>
    <row r="509" s="2" customFormat="true" ht="36" customHeight="true" spans="1:11">
      <c r="A509" s="10">
        <v>508</v>
      </c>
      <c r="B509" s="13" t="s">
        <v>1175</v>
      </c>
      <c r="C509" s="13" t="s">
        <v>1176</v>
      </c>
      <c r="D509" s="16">
        <v>63.63</v>
      </c>
      <c r="E509" s="16">
        <v>84.72</v>
      </c>
      <c r="F509" s="20">
        <f t="shared" si="38"/>
        <v>72.066</v>
      </c>
      <c r="G509" s="13">
        <f t="shared" ref="G509:G514" si="41">RANK(F509,$F$509:$F$514)</f>
        <v>1</v>
      </c>
      <c r="H509" s="10">
        <v>3</v>
      </c>
      <c r="I509" s="10" t="str">
        <f t="shared" ref="I509:I572" si="42">IF(G509&lt;=H509,"是","否")</f>
        <v>是</v>
      </c>
      <c r="J509" s="10" t="s">
        <v>1166</v>
      </c>
      <c r="K509" s="13" t="s">
        <v>1177</v>
      </c>
    </row>
    <row r="510" s="2" customFormat="true" ht="36" customHeight="true" spans="1:11">
      <c r="A510" s="10">
        <v>509</v>
      </c>
      <c r="B510" s="13" t="s">
        <v>1178</v>
      </c>
      <c r="C510" s="13" t="s">
        <v>1179</v>
      </c>
      <c r="D510" s="16">
        <v>62.41</v>
      </c>
      <c r="E510" s="16">
        <v>81.76</v>
      </c>
      <c r="F510" s="20">
        <f t="shared" si="38"/>
        <v>70.15</v>
      </c>
      <c r="G510" s="13">
        <f t="shared" si="41"/>
        <v>2</v>
      </c>
      <c r="H510" s="10">
        <v>3</v>
      </c>
      <c r="I510" s="10" t="str">
        <f t="shared" si="42"/>
        <v>是</v>
      </c>
      <c r="J510" s="10" t="s">
        <v>1166</v>
      </c>
      <c r="K510" s="13" t="s">
        <v>1177</v>
      </c>
    </row>
    <row r="511" s="2" customFormat="true" ht="36" customHeight="true" spans="1:11">
      <c r="A511" s="10">
        <v>510</v>
      </c>
      <c r="B511" s="13" t="s">
        <v>1180</v>
      </c>
      <c r="C511" s="13" t="s">
        <v>1181</v>
      </c>
      <c r="D511" s="16">
        <v>56.36</v>
      </c>
      <c r="E511" s="16">
        <v>83.14</v>
      </c>
      <c r="F511" s="20">
        <f t="shared" si="38"/>
        <v>67.072</v>
      </c>
      <c r="G511" s="13">
        <f t="shared" si="41"/>
        <v>3</v>
      </c>
      <c r="H511" s="10">
        <v>3</v>
      </c>
      <c r="I511" s="10" t="str">
        <f t="shared" si="42"/>
        <v>是</v>
      </c>
      <c r="J511" s="10" t="s">
        <v>1166</v>
      </c>
      <c r="K511" s="13" t="s">
        <v>1177</v>
      </c>
    </row>
    <row r="512" s="2" customFormat="true" ht="36" customHeight="true" spans="1:11">
      <c r="A512" s="10">
        <v>511</v>
      </c>
      <c r="B512" s="13" t="s">
        <v>1182</v>
      </c>
      <c r="C512" s="13" t="s">
        <v>1183</v>
      </c>
      <c r="D512" s="16">
        <v>56.26</v>
      </c>
      <c r="E512" s="16">
        <v>78.08</v>
      </c>
      <c r="F512" s="20">
        <f t="shared" si="38"/>
        <v>64.988</v>
      </c>
      <c r="G512" s="13">
        <f t="shared" si="41"/>
        <v>4</v>
      </c>
      <c r="H512" s="10">
        <v>3</v>
      </c>
      <c r="I512" s="10" t="str">
        <f t="shared" si="42"/>
        <v>否</v>
      </c>
      <c r="J512" s="10" t="s">
        <v>1166</v>
      </c>
      <c r="K512" s="13" t="s">
        <v>1177</v>
      </c>
    </row>
    <row r="513" s="2" customFormat="true" ht="36" customHeight="true" spans="1:11">
      <c r="A513" s="10">
        <v>512</v>
      </c>
      <c r="B513" s="13" t="s">
        <v>392</v>
      </c>
      <c r="C513" s="13" t="s">
        <v>1184</v>
      </c>
      <c r="D513" s="16">
        <v>54.32</v>
      </c>
      <c r="E513" s="16">
        <v>80.78</v>
      </c>
      <c r="F513" s="20">
        <f t="shared" si="38"/>
        <v>64.904</v>
      </c>
      <c r="G513" s="13">
        <f t="shared" si="41"/>
        <v>5</v>
      </c>
      <c r="H513" s="10">
        <v>3</v>
      </c>
      <c r="I513" s="10" t="str">
        <f t="shared" si="42"/>
        <v>否</v>
      </c>
      <c r="J513" s="10" t="s">
        <v>1166</v>
      </c>
      <c r="K513" s="13" t="s">
        <v>1177</v>
      </c>
    </row>
    <row r="514" s="2" customFormat="true" ht="36" customHeight="true" spans="1:11">
      <c r="A514" s="10">
        <v>513</v>
      </c>
      <c r="B514" s="13" t="s">
        <v>1185</v>
      </c>
      <c r="C514" s="13" t="s">
        <v>1186</v>
      </c>
      <c r="D514" s="16">
        <v>55.11</v>
      </c>
      <c r="E514" s="16">
        <v>76.68</v>
      </c>
      <c r="F514" s="20">
        <f t="shared" si="38"/>
        <v>63.738</v>
      </c>
      <c r="G514" s="13">
        <f t="shared" si="41"/>
        <v>6</v>
      </c>
      <c r="H514" s="10">
        <v>3</v>
      </c>
      <c r="I514" s="10" t="str">
        <f t="shared" si="42"/>
        <v>否</v>
      </c>
      <c r="J514" s="10" t="s">
        <v>1166</v>
      </c>
      <c r="K514" s="13" t="s">
        <v>1177</v>
      </c>
    </row>
    <row r="515" s="2" customFormat="true" ht="36" customHeight="true" spans="1:11">
      <c r="A515" s="10">
        <v>514</v>
      </c>
      <c r="B515" s="13" t="s">
        <v>1187</v>
      </c>
      <c r="C515" s="13" t="s">
        <v>1188</v>
      </c>
      <c r="D515" s="16">
        <v>67.08</v>
      </c>
      <c r="E515" s="16">
        <v>83.62</v>
      </c>
      <c r="F515" s="20">
        <f t="shared" ref="F515:F578" si="43">D515*0.6+E515*0.4</f>
        <v>73.696</v>
      </c>
      <c r="G515" s="13">
        <f t="shared" ref="G515:G532" si="44">RANK(F515,$F$515:$F$532)</f>
        <v>1</v>
      </c>
      <c r="H515" s="10">
        <v>9</v>
      </c>
      <c r="I515" s="10" t="str">
        <f t="shared" si="42"/>
        <v>是</v>
      </c>
      <c r="J515" s="10" t="s">
        <v>1166</v>
      </c>
      <c r="K515" s="13" t="s">
        <v>631</v>
      </c>
    </row>
    <row r="516" s="2" customFormat="true" ht="36" customHeight="true" spans="1:11">
      <c r="A516" s="10">
        <v>515</v>
      </c>
      <c r="B516" s="13" t="s">
        <v>1189</v>
      </c>
      <c r="C516" s="13" t="s">
        <v>1190</v>
      </c>
      <c r="D516" s="16">
        <v>65.45</v>
      </c>
      <c r="E516" s="16">
        <v>85</v>
      </c>
      <c r="F516" s="20">
        <f t="shared" si="43"/>
        <v>73.27</v>
      </c>
      <c r="G516" s="13">
        <f t="shared" si="44"/>
        <v>2</v>
      </c>
      <c r="H516" s="10">
        <v>9</v>
      </c>
      <c r="I516" s="10" t="str">
        <f t="shared" si="42"/>
        <v>是</v>
      </c>
      <c r="J516" s="10" t="s">
        <v>1166</v>
      </c>
      <c r="K516" s="13" t="s">
        <v>631</v>
      </c>
    </row>
    <row r="517" s="2" customFormat="true" ht="36" customHeight="true" spans="1:11">
      <c r="A517" s="10">
        <v>516</v>
      </c>
      <c r="B517" s="13" t="s">
        <v>1191</v>
      </c>
      <c r="C517" s="13" t="s">
        <v>1192</v>
      </c>
      <c r="D517" s="16">
        <v>64.77</v>
      </c>
      <c r="E517" s="16">
        <v>82.96</v>
      </c>
      <c r="F517" s="20">
        <f t="shared" si="43"/>
        <v>72.046</v>
      </c>
      <c r="G517" s="13">
        <f t="shared" si="44"/>
        <v>3</v>
      </c>
      <c r="H517" s="10">
        <v>9</v>
      </c>
      <c r="I517" s="10" t="str">
        <f t="shared" si="42"/>
        <v>是</v>
      </c>
      <c r="J517" s="10" t="s">
        <v>1166</v>
      </c>
      <c r="K517" s="13" t="s">
        <v>631</v>
      </c>
    </row>
    <row r="518" s="2" customFormat="true" ht="36" customHeight="true" spans="1:11">
      <c r="A518" s="10">
        <v>517</v>
      </c>
      <c r="B518" s="13" t="s">
        <v>1193</v>
      </c>
      <c r="C518" s="13" t="s">
        <v>1194</v>
      </c>
      <c r="D518" s="16">
        <v>62.31</v>
      </c>
      <c r="E518" s="16">
        <v>85.82</v>
      </c>
      <c r="F518" s="20">
        <f t="shared" si="43"/>
        <v>71.714</v>
      </c>
      <c r="G518" s="13">
        <f t="shared" si="44"/>
        <v>4</v>
      </c>
      <c r="H518" s="10">
        <v>9</v>
      </c>
      <c r="I518" s="10" t="str">
        <f t="shared" si="42"/>
        <v>是</v>
      </c>
      <c r="J518" s="10" t="s">
        <v>1166</v>
      </c>
      <c r="K518" s="13" t="s">
        <v>631</v>
      </c>
    </row>
    <row r="519" s="2" customFormat="true" ht="36" customHeight="true" spans="1:11">
      <c r="A519" s="10">
        <v>518</v>
      </c>
      <c r="B519" s="13" t="s">
        <v>1195</v>
      </c>
      <c r="C519" s="13" t="s">
        <v>1196</v>
      </c>
      <c r="D519" s="16">
        <v>63.61</v>
      </c>
      <c r="E519" s="16">
        <v>83.2</v>
      </c>
      <c r="F519" s="20">
        <f t="shared" si="43"/>
        <v>71.446</v>
      </c>
      <c r="G519" s="13">
        <f t="shared" si="44"/>
        <v>5</v>
      </c>
      <c r="H519" s="10">
        <v>9</v>
      </c>
      <c r="I519" s="10" t="str">
        <f t="shared" si="42"/>
        <v>是</v>
      </c>
      <c r="J519" s="10" t="s">
        <v>1166</v>
      </c>
      <c r="K519" s="13" t="s">
        <v>631</v>
      </c>
    </row>
    <row r="520" s="2" customFormat="true" ht="36" customHeight="true" spans="1:11">
      <c r="A520" s="10">
        <v>519</v>
      </c>
      <c r="B520" s="13" t="s">
        <v>1197</v>
      </c>
      <c r="C520" s="13" t="s">
        <v>1198</v>
      </c>
      <c r="D520" s="16">
        <v>62.29</v>
      </c>
      <c r="E520" s="16">
        <v>84.88</v>
      </c>
      <c r="F520" s="20">
        <f t="shared" si="43"/>
        <v>71.326</v>
      </c>
      <c r="G520" s="13">
        <f t="shared" si="44"/>
        <v>6</v>
      </c>
      <c r="H520" s="10">
        <v>9</v>
      </c>
      <c r="I520" s="10" t="str">
        <f t="shared" si="42"/>
        <v>是</v>
      </c>
      <c r="J520" s="10" t="s">
        <v>1166</v>
      </c>
      <c r="K520" s="13" t="s">
        <v>631</v>
      </c>
    </row>
    <row r="521" s="2" customFormat="true" ht="36" customHeight="true" spans="1:11">
      <c r="A521" s="10">
        <v>520</v>
      </c>
      <c r="B521" s="13" t="s">
        <v>1199</v>
      </c>
      <c r="C521" s="13" t="s">
        <v>1200</v>
      </c>
      <c r="D521" s="16">
        <v>61.96</v>
      </c>
      <c r="E521" s="16">
        <v>84.26</v>
      </c>
      <c r="F521" s="20">
        <f t="shared" si="43"/>
        <v>70.88</v>
      </c>
      <c r="G521" s="13">
        <f t="shared" si="44"/>
        <v>7</v>
      </c>
      <c r="H521" s="10">
        <v>9</v>
      </c>
      <c r="I521" s="10" t="str">
        <f t="shared" si="42"/>
        <v>是</v>
      </c>
      <c r="J521" s="10" t="s">
        <v>1166</v>
      </c>
      <c r="K521" s="13" t="s">
        <v>631</v>
      </c>
    </row>
    <row r="522" s="2" customFormat="true" ht="36" customHeight="true" spans="1:11">
      <c r="A522" s="10">
        <v>521</v>
      </c>
      <c r="B522" s="13" t="s">
        <v>1201</v>
      </c>
      <c r="C522" s="13" t="s">
        <v>1202</v>
      </c>
      <c r="D522" s="16">
        <v>64.58</v>
      </c>
      <c r="E522" s="16">
        <v>80.22</v>
      </c>
      <c r="F522" s="20">
        <f t="shared" si="43"/>
        <v>70.836</v>
      </c>
      <c r="G522" s="13">
        <f t="shared" si="44"/>
        <v>8</v>
      </c>
      <c r="H522" s="10">
        <v>9</v>
      </c>
      <c r="I522" s="10" t="str">
        <f t="shared" si="42"/>
        <v>是</v>
      </c>
      <c r="J522" s="10" t="s">
        <v>1166</v>
      </c>
      <c r="K522" s="13" t="s">
        <v>631</v>
      </c>
    </row>
    <row r="523" s="2" customFormat="true" ht="36" customHeight="true" spans="1:11">
      <c r="A523" s="10">
        <v>522</v>
      </c>
      <c r="B523" s="13" t="s">
        <v>1203</v>
      </c>
      <c r="C523" s="13" t="s">
        <v>1204</v>
      </c>
      <c r="D523" s="16">
        <v>64.03</v>
      </c>
      <c r="E523" s="16">
        <v>80.62</v>
      </c>
      <c r="F523" s="20">
        <f t="shared" si="43"/>
        <v>70.666</v>
      </c>
      <c r="G523" s="13">
        <f t="shared" si="44"/>
        <v>9</v>
      </c>
      <c r="H523" s="10">
        <v>9</v>
      </c>
      <c r="I523" s="10" t="str">
        <f t="shared" si="42"/>
        <v>是</v>
      </c>
      <c r="J523" s="10" t="s">
        <v>1166</v>
      </c>
      <c r="K523" s="13" t="s">
        <v>631</v>
      </c>
    </row>
    <row r="524" s="2" customFormat="true" ht="36" customHeight="true" spans="1:11">
      <c r="A524" s="10">
        <v>523</v>
      </c>
      <c r="B524" s="13" t="s">
        <v>1205</v>
      </c>
      <c r="C524" s="13" t="s">
        <v>1206</v>
      </c>
      <c r="D524" s="16">
        <v>63.45</v>
      </c>
      <c r="E524" s="16">
        <v>80.5</v>
      </c>
      <c r="F524" s="20">
        <f t="shared" si="43"/>
        <v>70.27</v>
      </c>
      <c r="G524" s="13">
        <f t="shared" si="44"/>
        <v>10</v>
      </c>
      <c r="H524" s="10">
        <v>9</v>
      </c>
      <c r="I524" s="10" t="str">
        <f t="shared" si="42"/>
        <v>否</v>
      </c>
      <c r="J524" s="10" t="s">
        <v>1166</v>
      </c>
      <c r="K524" s="13" t="s">
        <v>631</v>
      </c>
    </row>
    <row r="525" s="2" customFormat="true" ht="36" customHeight="true" spans="1:11">
      <c r="A525" s="10">
        <v>524</v>
      </c>
      <c r="B525" s="13" t="s">
        <v>1207</v>
      </c>
      <c r="C525" s="13" t="s">
        <v>1208</v>
      </c>
      <c r="D525" s="16">
        <v>63.04</v>
      </c>
      <c r="E525" s="16">
        <v>80.94</v>
      </c>
      <c r="F525" s="20">
        <f t="shared" si="43"/>
        <v>70.2</v>
      </c>
      <c r="G525" s="13">
        <f t="shared" si="44"/>
        <v>11</v>
      </c>
      <c r="H525" s="10">
        <v>9</v>
      </c>
      <c r="I525" s="10" t="str">
        <f t="shared" si="42"/>
        <v>否</v>
      </c>
      <c r="J525" s="10" t="s">
        <v>1166</v>
      </c>
      <c r="K525" s="13" t="s">
        <v>631</v>
      </c>
    </row>
    <row r="526" s="2" customFormat="true" ht="36" customHeight="true" spans="1:11">
      <c r="A526" s="10">
        <v>525</v>
      </c>
      <c r="B526" s="13" t="s">
        <v>1209</v>
      </c>
      <c r="C526" s="13" t="s">
        <v>1210</v>
      </c>
      <c r="D526" s="16">
        <v>63.69</v>
      </c>
      <c r="E526" s="16">
        <v>78.62</v>
      </c>
      <c r="F526" s="20">
        <f t="shared" si="43"/>
        <v>69.662</v>
      </c>
      <c r="G526" s="13">
        <f t="shared" si="44"/>
        <v>12</v>
      </c>
      <c r="H526" s="10">
        <v>9</v>
      </c>
      <c r="I526" s="10" t="str">
        <f t="shared" si="42"/>
        <v>否</v>
      </c>
      <c r="J526" s="10" t="s">
        <v>1166</v>
      </c>
      <c r="K526" s="13" t="s">
        <v>631</v>
      </c>
    </row>
    <row r="527" s="2" customFormat="true" ht="36" customHeight="true" spans="1:11">
      <c r="A527" s="10">
        <v>526</v>
      </c>
      <c r="B527" s="13" t="s">
        <v>1211</v>
      </c>
      <c r="C527" s="13" t="s">
        <v>1212</v>
      </c>
      <c r="D527" s="16">
        <v>61.91</v>
      </c>
      <c r="E527" s="16">
        <v>81.16</v>
      </c>
      <c r="F527" s="20">
        <f t="shared" si="43"/>
        <v>69.61</v>
      </c>
      <c r="G527" s="13">
        <f t="shared" si="44"/>
        <v>13</v>
      </c>
      <c r="H527" s="10">
        <v>9</v>
      </c>
      <c r="I527" s="10" t="str">
        <f t="shared" si="42"/>
        <v>否</v>
      </c>
      <c r="J527" s="10" t="s">
        <v>1166</v>
      </c>
      <c r="K527" s="13" t="s">
        <v>631</v>
      </c>
    </row>
    <row r="528" s="2" customFormat="true" ht="36" customHeight="true" spans="1:11">
      <c r="A528" s="10">
        <v>527</v>
      </c>
      <c r="B528" s="13" t="s">
        <v>1213</v>
      </c>
      <c r="C528" s="13" t="s">
        <v>1214</v>
      </c>
      <c r="D528" s="16">
        <v>61.43</v>
      </c>
      <c r="E528" s="16">
        <v>81.82</v>
      </c>
      <c r="F528" s="20">
        <f t="shared" si="43"/>
        <v>69.586</v>
      </c>
      <c r="G528" s="13">
        <f t="shared" si="44"/>
        <v>14</v>
      </c>
      <c r="H528" s="10">
        <v>9</v>
      </c>
      <c r="I528" s="10" t="str">
        <f t="shared" si="42"/>
        <v>否</v>
      </c>
      <c r="J528" s="10" t="s">
        <v>1166</v>
      </c>
      <c r="K528" s="13" t="s">
        <v>631</v>
      </c>
    </row>
    <row r="529" s="2" customFormat="true" ht="36" customHeight="true" spans="1:11">
      <c r="A529" s="10">
        <v>528</v>
      </c>
      <c r="B529" s="13" t="s">
        <v>1215</v>
      </c>
      <c r="C529" s="13" t="s">
        <v>1216</v>
      </c>
      <c r="D529" s="16">
        <v>60.8</v>
      </c>
      <c r="E529" s="16">
        <v>82.72</v>
      </c>
      <c r="F529" s="20">
        <f t="shared" si="43"/>
        <v>69.568</v>
      </c>
      <c r="G529" s="13">
        <f t="shared" si="44"/>
        <v>15</v>
      </c>
      <c r="H529" s="10">
        <v>9</v>
      </c>
      <c r="I529" s="10" t="str">
        <f t="shared" si="42"/>
        <v>否</v>
      </c>
      <c r="J529" s="10" t="s">
        <v>1166</v>
      </c>
      <c r="K529" s="13" t="s">
        <v>631</v>
      </c>
    </row>
    <row r="530" s="2" customFormat="true" ht="36" customHeight="true" spans="1:11">
      <c r="A530" s="10">
        <v>529</v>
      </c>
      <c r="B530" s="13" t="s">
        <v>1217</v>
      </c>
      <c r="C530" s="13" t="s">
        <v>1218</v>
      </c>
      <c r="D530" s="16">
        <v>62.74</v>
      </c>
      <c r="E530" s="16">
        <v>79.02</v>
      </c>
      <c r="F530" s="20">
        <f t="shared" si="43"/>
        <v>69.252</v>
      </c>
      <c r="G530" s="13">
        <f t="shared" si="44"/>
        <v>16</v>
      </c>
      <c r="H530" s="10">
        <v>9</v>
      </c>
      <c r="I530" s="10" t="str">
        <f t="shared" si="42"/>
        <v>否</v>
      </c>
      <c r="J530" s="10" t="s">
        <v>1166</v>
      </c>
      <c r="K530" s="13" t="s">
        <v>631</v>
      </c>
    </row>
    <row r="531" s="2" customFormat="true" ht="36" customHeight="true" spans="1:11">
      <c r="A531" s="10">
        <v>530</v>
      </c>
      <c r="B531" s="13" t="s">
        <v>1219</v>
      </c>
      <c r="C531" s="13" t="s">
        <v>1220</v>
      </c>
      <c r="D531" s="16">
        <v>61.46</v>
      </c>
      <c r="E531" s="16">
        <v>79.4</v>
      </c>
      <c r="F531" s="20">
        <f t="shared" si="43"/>
        <v>68.636</v>
      </c>
      <c r="G531" s="13">
        <f t="shared" si="44"/>
        <v>17</v>
      </c>
      <c r="H531" s="10">
        <v>9</v>
      </c>
      <c r="I531" s="10" t="str">
        <f t="shared" si="42"/>
        <v>否</v>
      </c>
      <c r="J531" s="10" t="s">
        <v>1166</v>
      </c>
      <c r="K531" s="13" t="s">
        <v>631</v>
      </c>
    </row>
    <row r="532" s="2" customFormat="true" ht="36" customHeight="true" spans="1:11">
      <c r="A532" s="10">
        <v>531</v>
      </c>
      <c r="B532" s="13" t="s">
        <v>1221</v>
      </c>
      <c r="C532" s="13" t="s">
        <v>1222</v>
      </c>
      <c r="D532" s="16">
        <v>61.35</v>
      </c>
      <c r="E532" s="16">
        <v>79.1</v>
      </c>
      <c r="F532" s="20">
        <f t="shared" si="43"/>
        <v>68.45</v>
      </c>
      <c r="G532" s="13">
        <f t="shared" si="44"/>
        <v>18</v>
      </c>
      <c r="H532" s="10">
        <v>9</v>
      </c>
      <c r="I532" s="10" t="str">
        <f t="shared" si="42"/>
        <v>否</v>
      </c>
      <c r="J532" s="10" t="s">
        <v>1166</v>
      </c>
      <c r="K532" s="13" t="s">
        <v>631</v>
      </c>
    </row>
    <row r="533" s="2" customFormat="true" ht="36" customHeight="true" spans="1:11">
      <c r="A533" s="10">
        <v>532</v>
      </c>
      <c r="B533" s="13" t="s">
        <v>1223</v>
      </c>
      <c r="C533" s="13" t="s">
        <v>1224</v>
      </c>
      <c r="D533" s="16">
        <v>68.35</v>
      </c>
      <c r="E533" s="16">
        <v>83.38</v>
      </c>
      <c r="F533" s="20">
        <f t="shared" si="43"/>
        <v>74.362</v>
      </c>
      <c r="G533" s="13">
        <f t="shared" ref="G533:G542" si="45">RANK(F533,$F$533:$F$542)</f>
        <v>1</v>
      </c>
      <c r="H533" s="31">
        <v>5</v>
      </c>
      <c r="I533" s="10" t="str">
        <f t="shared" si="42"/>
        <v>是</v>
      </c>
      <c r="J533" s="31" t="s">
        <v>1225</v>
      </c>
      <c r="K533" s="31" t="s">
        <v>1226</v>
      </c>
    </row>
    <row r="534" s="2" customFormat="true" ht="36" customHeight="true" spans="1:11">
      <c r="A534" s="10">
        <v>533</v>
      </c>
      <c r="B534" s="13" t="s">
        <v>1227</v>
      </c>
      <c r="C534" s="13" t="s">
        <v>1228</v>
      </c>
      <c r="D534" s="16">
        <v>69.3</v>
      </c>
      <c r="E534" s="16">
        <v>78.1</v>
      </c>
      <c r="F534" s="20">
        <f t="shared" si="43"/>
        <v>72.82</v>
      </c>
      <c r="G534" s="13">
        <f t="shared" si="45"/>
        <v>2</v>
      </c>
      <c r="H534" s="31">
        <v>5</v>
      </c>
      <c r="I534" s="10" t="str">
        <f t="shared" si="42"/>
        <v>是</v>
      </c>
      <c r="J534" s="31" t="s">
        <v>1225</v>
      </c>
      <c r="K534" s="31" t="s">
        <v>1226</v>
      </c>
    </row>
    <row r="535" s="2" customFormat="true" ht="36" customHeight="true" spans="1:11">
      <c r="A535" s="10">
        <v>534</v>
      </c>
      <c r="B535" s="13" t="s">
        <v>1229</v>
      </c>
      <c r="C535" s="13" t="s">
        <v>1230</v>
      </c>
      <c r="D535" s="16">
        <v>67.2</v>
      </c>
      <c r="E535" s="16">
        <v>81.04</v>
      </c>
      <c r="F535" s="20">
        <f t="shared" si="43"/>
        <v>72.736</v>
      </c>
      <c r="G535" s="13">
        <f t="shared" si="45"/>
        <v>3</v>
      </c>
      <c r="H535" s="31">
        <v>5</v>
      </c>
      <c r="I535" s="10" t="str">
        <f t="shared" si="42"/>
        <v>是</v>
      </c>
      <c r="J535" s="31" t="s">
        <v>1225</v>
      </c>
      <c r="K535" s="31" t="s">
        <v>1226</v>
      </c>
    </row>
    <row r="536" s="2" customFormat="true" ht="36" customHeight="true" spans="1:11">
      <c r="A536" s="10">
        <v>535</v>
      </c>
      <c r="B536" s="13" t="s">
        <v>1231</v>
      </c>
      <c r="C536" s="13" t="s">
        <v>1232</v>
      </c>
      <c r="D536" s="16">
        <v>64.65</v>
      </c>
      <c r="E536" s="16">
        <v>84.82</v>
      </c>
      <c r="F536" s="20">
        <f t="shared" si="43"/>
        <v>72.718</v>
      </c>
      <c r="G536" s="13">
        <f t="shared" si="45"/>
        <v>4</v>
      </c>
      <c r="H536" s="31">
        <v>5</v>
      </c>
      <c r="I536" s="10" t="str">
        <f t="shared" si="42"/>
        <v>是</v>
      </c>
      <c r="J536" s="31" t="s">
        <v>1225</v>
      </c>
      <c r="K536" s="31" t="s">
        <v>1226</v>
      </c>
    </row>
    <row r="537" s="2" customFormat="true" ht="36" customHeight="true" spans="1:11">
      <c r="A537" s="10">
        <v>536</v>
      </c>
      <c r="B537" s="13" t="s">
        <v>1233</v>
      </c>
      <c r="C537" s="13" t="s">
        <v>1234</v>
      </c>
      <c r="D537" s="16">
        <v>63.6</v>
      </c>
      <c r="E537" s="16">
        <v>80.6</v>
      </c>
      <c r="F537" s="20">
        <f t="shared" si="43"/>
        <v>70.4</v>
      </c>
      <c r="G537" s="13">
        <f t="shared" si="45"/>
        <v>5</v>
      </c>
      <c r="H537" s="31">
        <v>5</v>
      </c>
      <c r="I537" s="10" t="str">
        <f t="shared" si="42"/>
        <v>是</v>
      </c>
      <c r="J537" s="31" t="s">
        <v>1225</v>
      </c>
      <c r="K537" s="31" t="s">
        <v>1226</v>
      </c>
    </row>
    <row r="538" s="2" customFormat="true" ht="36" customHeight="true" spans="1:11">
      <c r="A538" s="10">
        <v>537</v>
      </c>
      <c r="B538" s="13" t="s">
        <v>1235</v>
      </c>
      <c r="C538" s="13" t="s">
        <v>1236</v>
      </c>
      <c r="D538" s="16">
        <v>64.8</v>
      </c>
      <c r="E538" s="16">
        <v>78.18</v>
      </c>
      <c r="F538" s="20">
        <f t="shared" si="43"/>
        <v>70.152</v>
      </c>
      <c r="G538" s="13">
        <f t="shared" si="45"/>
        <v>6</v>
      </c>
      <c r="H538" s="31">
        <v>5</v>
      </c>
      <c r="I538" s="10" t="str">
        <f t="shared" si="42"/>
        <v>否</v>
      </c>
      <c r="J538" s="31" t="s">
        <v>1225</v>
      </c>
      <c r="K538" s="31" t="s">
        <v>1226</v>
      </c>
    </row>
    <row r="539" s="2" customFormat="true" ht="36" customHeight="true" spans="1:11">
      <c r="A539" s="10">
        <v>538</v>
      </c>
      <c r="B539" s="13" t="s">
        <v>1237</v>
      </c>
      <c r="C539" s="13" t="s">
        <v>1238</v>
      </c>
      <c r="D539" s="16">
        <v>64.65</v>
      </c>
      <c r="E539" s="16">
        <v>77.76</v>
      </c>
      <c r="F539" s="20">
        <f t="shared" si="43"/>
        <v>69.894</v>
      </c>
      <c r="G539" s="13">
        <f t="shared" si="45"/>
        <v>7</v>
      </c>
      <c r="H539" s="31">
        <v>5</v>
      </c>
      <c r="I539" s="10" t="str">
        <f t="shared" si="42"/>
        <v>否</v>
      </c>
      <c r="J539" s="31" t="s">
        <v>1225</v>
      </c>
      <c r="K539" s="31" t="s">
        <v>1226</v>
      </c>
    </row>
    <row r="540" s="2" customFormat="true" ht="36" customHeight="true" spans="1:11">
      <c r="A540" s="10">
        <v>539</v>
      </c>
      <c r="B540" s="13" t="s">
        <v>1239</v>
      </c>
      <c r="C540" s="13" t="s">
        <v>1240</v>
      </c>
      <c r="D540" s="16">
        <v>63</v>
      </c>
      <c r="E540" s="16">
        <v>79.88</v>
      </c>
      <c r="F540" s="20">
        <f t="shared" si="43"/>
        <v>69.752</v>
      </c>
      <c r="G540" s="13">
        <f t="shared" si="45"/>
        <v>8</v>
      </c>
      <c r="H540" s="31">
        <v>5</v>
      </c>
      <c r="I540" s="10" t="str">
        <f t="shared" si="42"/>
        <v>否</v>
      </c>
      <c r="J540" s="31" t="s">
        <v>1225</v>
      </c>
      <c r="K540" s="31" t="s">
        <v>1226</v>
      </c>
    </row>
    <row r="541" s="2" customFormat="true" ht="36" customHeight="true" spans="1:11">
      <c r="A541" s="10">
        <v>540</v>
      </c>
      <c r="B541" s="13" t="s">
        <v>1241</v>
      </c>
      <c r="C541" s="13" t="s">
        <v>1242</v>
      </c>
      <c r="D541" s="16">
        <v>65.15</v>
      </c>
      <c r="E541" s="16">
        <v>76.28</v>
      </c>
      <c r="F541" s="20">
        <f t="shared" si="43"/>
        <v>69.602</v>
      </c>
      <c r="G541" s="13">
        <f t="shared" si="45"/>
        <v>9</v>
      </c>
      <c r="H541" s="31">
        <v>5</v>
      </c>
      <c r="I541" s="10" t="str">
        <f t="shared" si="42"/>
        <v>否</v>
      </c>
      <c r="J541" s="31" t="s">
        <v>1225</v>
      </c>
      <c r="K541" s="31" t="s">
        <v>1226</v>
      </c>
    </row>
    <row r="542" s="2" customFormat="true" ht="36" customHeight="true" spans="1:11">
      <c r="A542" s="10">
        <v>541</v>
      </c>
      <c r="B542" s="13" t="s">
        <v>1243</v>
      </c>
      <c r="C542" s="13" t="s">
        <v>1244</v>
      </c>
      <c r="D542" s="16">
        <v>64.1</v>
      </c>
      <c r="E542" s="16">
        <v>72.34</v>
      </c>
      <c r="F542" s="20">
        <f t="shared" si="43"/>
        <v>67.396</v>
      </c>
      <c r="G542" s="13">
        <f t="shared" si="45"/>
        <v>10</v>
      </c>
      <c r="H542" s="31">
        <v>5</v>
      </c>
      <c r="I542" s="10" t="str">
        <f t="shared" si="42"/>
        <v>否</v>
      </c>
      <c r="J542" s="31" t="s">
        <v>1225</v>
      </c>
      <c r="K542" s="31" t="s">
        <v>1226</v>
      </c>
    </row>
    <row r="543" s="2" customFormat="true" ht="36" customHeight="true" spans="1:11">
      <c r="A543" s="10">
        <v>542</v>
      </c>
      <c r="B543" s="13" t="s">
        <v>1245</v>
      </c>
      <c r="C543" s="47" t="s">
        <v>1246</v>
      </c>
      <c r="D543" s="16">
        <v>66.15</v>
      </c>
      <c r="E543" s="16">
        <v>82.72</v>
      </c>
      <c r="F543" s="20">
        <f t="shared" si="43"/>
        <v>72.778</v>
      </c>
      <c r="G543" s="13">
        <f t="shared" ref="G543:G552" si="46">RANK(F543,$F$543:$F$552)</f>
        <v>1</v>
      </c>
      <c r="H543" s="31">
        <v>5</v>
      </c>
      <c r="I543" s="10" t="str">
        <f t="shared" si="42"/>
        <v>是</v>
      </c>
      <c r="J543" s="31" t="s">
        <v>1225</v>
      </c>
      <c r="K543" s="31" t="s">
        <v>1247</v>
      </c>
    </row>
    <row r="544" s="2" customFormat="true" ht="36" customHeight="true" spans="1:11">
      <c r="A544" s="10">
        <v>543</v>
      </c>
      <c r="B544" s="13" t="s">
        <v>1248</v>
      </c>
      <c r="C544" s="47" t="s">
        <v>1249</v>
      </c>
      <c r="D544" s="16">
        <v>64.55</v>
      </c>
      <c r="E544" s="16">
        <v>82.52</v>
      </c>
      <c r="F544" s="20">
        <f t="shared" si="43"/>
        <v>71.738</v>
      </c>
      <c r="G544" s="13">
        <f t="shared" si="46"/>
        <v>2</v>
      </c>
      <c r="H544" s="31">
        <v>5</v>
      </c>
      <c r="I544" s="10" t="str">
        <f t="shared" si="42"/>
        <v>是</v>
      </c>
      <c r="J544" s="31" t="s">
        <v>1225</v>
      </c>
      <c r="K544" s="31" t="s">
        <v>1247</v>
      </c>
    </row>
    <row r="545" s="2" customFormat="true" ht="36" customHeight="true" spans="1:11">
      <c r="A545" s="10">
        <v>544</v>
      </c>
      <c r="B545" s="13" t="s">
        <v>1250</v>
      </c>
      <c r="C545" s="47" t="s">
        <v>1251</v>
      </c>
      <c r="D545" s="16">
        <v>64.6</v>
      </c>
      <c r="E545" s="16">
        <v>80.86</v>
      </c>
      <c r="F545" s="20">
        <f t="shared" si="43"/>
        <v>71.104</v>
      </c>
      <c r="G545" s="13">
        <f t="shared" si="46"/>
        <v>3</v>
      </c>
      <c r="H545" s="31">
        <v>5</v>
      </c>
      <c r="I545" s="10" t="str">
        <f t="shared" si="42"/>
        <v>是</v>
      </c>
      <c r="J545" s="31" t="s">
        <v>1225</v>
      </c>
      <c r="K545" s="31" t="s">
        <v>1247</v>
      </c>
    </row>
    <row r="546" s="2" customFormat="true" ht="36" customHeight="true" spans="1:11">
      <c r="A546" s="10">
        <v>545</v>
      </c>
      <c r="B546" s="13" t="s">
        <v>1252</v>
      </c>
      <c r="C546" s="47" t="s">
        <v>1253</v>
      </c>
      <c r="D546" s="16">
        <v>66.65</v>
      </c>
      <c r="E546" s="16">
        <v>77.5</v>
      </c>
      <c r="F546" s="20">
        <f t="shared" si="43"/>
        <v>70.99</v>
      </c>
      <c r="G546" s="13">
        <f t="shared" si="46"/>
        <v>4</v>
      </c>
      <c r="H546" s="31">
        <v>5</v>
      </c>
      <c r="I546" s="10" t="str">
        <f t="shared" si="42"/>
        <v>是</v>
      </c>
      <c r="J546" s="31" t="s">
        <v>1225</v>
      </c>
      <c r="K546" s="31" t="s">
        <v>1247</v>
      </c>
    </row>
    <row r="547" s="2" customFormat="true" ht="36" customHeight="true" spans="1:11">
      <c r="A547" s="10">
        <v>546</v>
      </c>
      <c r="B547" s="13" t="s">
        <v>1254</v>
      </c>
      <c r="C547" s="47" t="s">
        <v>1255</v>
      </c>
      <c r="D547" s="16">
        <v>65.65</v>
      </c>
      <c r="E547" s="16">
        <v>78.22</v>
      </c>
      <c r="F547" s="20">
        <f t="shared" si="43"/>
        <v>70.678</v>
      </c>
      <c r="G547" s="13">
        <f t="shared" si="46"/>
        <v>5</v>
      </c>
      <c r="H547" s="31">
        <v>5</v>
      </c>
      <c r="I547" s="10" t="str">
        <f t="shared" si="42"/>
        <v>是</v>
      </c>
      <c r="J547" s="31" t="s">
        <v>1225</v>
      </c>
      <c r="K547" s="31" t="s">
        <v>1247</v>
      </c>
    </row>
    <row r="548" s="2" customFormat="true" ht="36" customHeight="true" spans="1:11">
      <c r="A548" s="10">
        <v>547</v>
      </c>
      <c r="B548" s="13" t="s">
        <v>1256</v>
      </c>
      <c r="C548" s="47" t="s">
        <v>1257</v>
      </c>
      <c r="D548" s="16">
        <v>64.6</v>
      </c>
      <c r="E548" s="16">
        <v>77.66</v>
      </c>
      <c r="F548" s="20">
        <f t="shared" si="43"/>
        <v>69.824</v>
      </c>
      <c r="G548" s="13">
        <f t="shared" si="46"/>
        <v>6</v>
      </c>
      <c r="H548" s="31">
        <v>5</v>
      </c>
      <c r="I548" s="10" t="str">
        <f t="shared" si="42"/>
        <v>否</v>
      </c>
      <c r="J548" s="31" t="s">
        <v>1225</v>
      </c>
      <c r="K548" s="31" t="s">
        <v>1247</v>
      </c>
    </row>
    <row r="549" s="2" customFormat="true" ht="36" customHeight="true" spans="1:11">
      <c r="A549" s="10">
        <v>548</v>
      </c>
      <c r="B549" s="13" t="s">
        <v>1258</v>
      </c>
      <c r="C549" s="47" t="s">
        <v>1259</v>
      </c>
      <c r="D549" s="16">
        <v>63.4</v>
      </c>
      <c r="E549" s="16">
        <v>78.76</v>
      </c>
      <c r="F549" s="20">
        <f t="shared" si="43"/>
        <v>69.544</v>
      </c>
      <c r="G549" s="13">
        <f t="shared" si="46"/>
        <v>7</v>
      </c>
      <c r="H549" s="31">
        <v>5</v>
      </c>
      <c r="I549" s="10" t="str">
        <f t="shared" si="42"/>
        <v>否</v>
      </c>
      <c r="J549" s="31" t="s">
        <v>1225</v>
      </c>
      <c r="K549" s="31" t="s">
        <v>1247</v>
      </c>
    </row>
    <row r="550" s="2" customFormat="true" ht="36" customHeight="true" spans="1:11">
      <c r="A550" s="10">
        <v>549</v>
      </c>
      <c r="B550" s="13" t="s">
        <v>1260</v>
      </c>
      <c r="C550" s="47" t="s">
        <v>1261</v>
      </c>
      <c r="D550" s="16">
        <v>63.6</v>
      </c>
      <c r="E550" s="16">
        <v>78.08</v>
      </c>
      <c r="F550" s="20">
        <f t="shared" si="43"/>
        <v>69.392</v>
      </c>
      <c r="G550" s="13">
        <f t="shared" si="46"/>
        <v>8</v>
      </c>
      <c r="H550" s="31">
        <v>5</v>
      </c>
      <c r="I550" s="10" t="str">
        <f t="shared" si="42"/>
        <v>否</v>
      </c>
      <c r="J550" s="31" t="s">
        <v>1225</v>
      </c>
      <c r="K550" s="31" t="s">
        <v>1247</v>
      </c>
    </row>
    <row r="551" s="2" customFormat="true" ht="36" customHeight="true" spans="1:11">
      <c r="A551" s="10">
        <v>550</v>
      </c>
      <c r="B551" s="13" t="s">
        <v>1262</v>
      </c>
      <c r="C551" s="47" t="s">
        <v>1263</v>
      </c>
      <c r="D551" s="16">
        <v>63.3</v>
      </c>
      <c r="E551" s="16">
        <v>77.46</v>
      </c>
      <c r="F551" s="20">
        <f t="shared" si="43"/>
        <v>68.964</v>
      </c>
      <c r="G551" s="13">
        <f t="shared" si="46"/>
        <v>9</v>
      </c>
      <c r="H551" s="31">
        <v>5</v>
      </c>
      <c r="I551" s="10" t="str">
        <f t="shared" si="42"/>
        <v>否</v>
      </c>
      <c r="J551" s="31" t="s">
        <v>1225</v>
      </c>
      <c r="K551" s="31" t="s">
        <v>1247</v>
      </c>
    </row>
    <row r="552" s="2" customFormat="true" ht="36" customHeight="true" spans="1:11">
      <c r="A552" s="10">
        <v>551</v>
      </c>
      <c r="B552" s="13" t="s">
        <v>1264</v>
      </c>
      <c r="C552" s="47" t="s">
        <v>1265</v>
      </c>
      <c r="D552" s="16">
        <v>63.55</v>
      </c>
      <c r="E552" s="16">
        <v>77</v>
      </c>
      <c r="F552" s="20">
        <f t="shared" si="43"/>
        <v>68.93</v>
      </c>
      <c r="G552" s="13">
        <f t="shared" si="46"/>
        <v>10</v>
      </c>
      <c r="H552" s="31">
        <v>5</v>
      </c>
      <c r="I552" s="10" t="str">
        <f t="shared" si="42"/>
        <v>否</v>
      </c>
      <c r="J552" s="31" t="s">
        <v>1225</v>
      </c>
      <c r="K552" s="31" t="s">
        <v>1247</v>
      </c>
    </row>
    <row r="553" s="2" customFormat="true" ht="36" customHeight="true" spans="1:11">
      <c r="A553" s="10">
        <v>552</v>
      </c>
      <c r="B553" s="13" t="s">
        <v>1266</v>
      </c>
      <c r="C553" s="47" t="s">
        <v>1267</v>
      </c>
      <c r="D553" s="16">
        <v>62.25</v>
      </c>
      <c r="E553" s="16">
        <v>80.18</v>
      </c>
      <c r="F553" s="20">
        <f t="shared" si="43"/>
        <v>69.422</v>
      </c>
      <c r="G553" s="13">
        <f>RANK(F553,$F$553:$F$554)</f>
        <v>1</v>
      </c>
      <c r="H553" s="31">
        <v>1</v>
      </c>
      <c r="I553" s="10" t="str">
        <f t="shared" si="42"/>
        <v>是</v>
      </c>
      <c r="J553" s="31" t="s">
        <v>1225</v>
      </c>
      <c r="K553" s="31" t="s">
        <v>1268</v>
      </c>
    </row>
    <row r="554" s="2" customFormat="true" ht="36" customHeight="true" spans="1:11">
      <c r="A554" s="10">
        <v>553</v>
      </c>
      <c r="B554" s="13" t="s">
        <v>1269</v>
      </c>
      <c r="C554" s="47" t="s">
        <v>1270</v>
      </c>
      <c r="D554" s="16">
        <v>61.6</v>
      </c>
      <c r="E554" s="16">
        <v>79.12</v>
      </c>
      <c r="F554" s="20">
        <f t="shared" si="43"/>
        <v>68.608</v>
      </c>
      <c r="G554" s="13">
        <f>RANK(F554,$F$553:$F$554)</f>
        <v>2</v>
      </c>
      <c r="H554" s="31">
        <v>1</v>
      </c>
      <c r="I554" s="10" t="str">
        <f t="shared" si="42"/>
        <v>否</v>
      </c>
      <c r="J554" s="31" t="s">
        <v>1225</v>
      </c>
      <c r="K554" s="31" t="s">
        <v>1268</v>
      </c>
    </row>
    <row r="555" s="2" customFormat="true" ht="36" customHeight="true" spans="1:11">
      <c r="A555" s="10">
        <v>554</v>
      </c>
      <c r="B555" s="13" t="s">
        <v>1271</v>
      </c>
      <c r="C555" s="47" t="s">
        <v>1272</v>
      </c>
      <c r="D555" s="16">
        <v>54.05</v>
      </c>
      <c r="E555" s="16">
        <v>77.98</v>
      </c>
      <c r="F555" s="20">
        <f t="shared" si="43"/>
        <v>63.622</v>
      </c>
      <c r="G555" s="13">
        <f>RANK(F555,$F$555:$F$556)</f>
        <v>1</v>
      </c>
      <c r="H555" s="31">
        <v>1</v>
      </c>
      <c r="I555" s="10" t="str">
        <f t="shared" si="42"/>
        <v>是</v>
      </c>
      <c r="J555" s="31" t="s">
        <v>1225</v>
      </c>
      <c r="K555" s="31" t="s">
        <v>1273</v>
      </c>
    </row>
    <row r="556" s="2" customFormat="true" ht="36" customHeight="true" spans="1:11">
      <c r="A556" s="10">
        <v>555</v>
      </c>
      <c r="B556" s="13" t="s">
        <v>1274</v>
      </c>
      <c r="C556" s="47" t="s">
        <v>1275</v>
      </c>
      <c r="D556" s="16">
        <v>54.8</v>
      </c>
      <c r="E556" s="16">
        <v>75.92</v>
      </c>
      <c r="F556" s="20">
        <f t="shared" si="43"/>
        <v>63.248</v>
      </c>
      <c r="G556" s="13">
        <f>RANK(F556,$F$555:$F$556)</f>
        <v>2</v>
      </c>
      <c r="H556" s="31">
        <v>1</v>
      </c>
      <c r="I556" s="10" t="str">
        <f t="shared" si="42"/>
        <v>否</v>
      </c>
      <c r="J556" s="31" t="s">
        <v>1225</v>
      </c>
      <c r="K556" s="31" t="s">
        <v>1273</v>
      </c>
    </row>
    <row r="557" s="2" customFormat="true" ht="36" customHeight="true" spans="1:11">
      <c r="A557" s="10">
        <v>556</v>
      </c>
      <c r="B557" s="13" t="s">
        <v>1276</v>
      </c>
      <c r="C557" s="47" t="s">
        <v>1277</v>
      </c>
      <c r="D557" s="16">
        <v>60.4</v>
      </c>
      <c r="E557" s="16">
        <v>78.8</v>
      </c>
      <c r="F557" s="20">
        <f t="shared" si="43"/>
        <v>67.76</v>
      </c>
      <c r="G557" s="13">
        <f>RANK(F557,$F$557:$F$558)</f>
        <v>1</v>
      </c>
      <c r="H557" s="31">
        <v>1</v>
      </c>
      <c r="I557" s="10" t="str">
        <f t="shared" si="42"/>
        <v>是</v>
      </c>
      <c r="J557" s="31" t="s">
        <v>1225</v>
      </c>
      <c r="K557" s="31" t="s">
        <v>1140</v>
      </c>
    </row>
    <row r="558" s="2" customFormat="true" ht="36" customHeight="true" spans="1:11">
      <c r="A558" s="10">
        <v>557</v>
      </c>
      <c r="B558" s="13" t="s">
        <v>1278</v>
      </c>
      <c r="C558" s="47" t="s">
        <v>1279</v>
      </c>
      <c r="D558" s="16">
        <v>55.45</v>
      </c>
      <c r="E558" s="16">
        <v>78.08</v>
      </c>
      <c r="F558" s="20">
        <f t="shared" si="43"/>
        <v>64.502</v>
      </c>
      <c r="G558" s="13">
        <f>RANK(F558,$F$557:$F$558)</f>
        <v>2</v>
      </c>
      <c r="H558" s="31">
        <v>1</v>
      </c>
      <c r="I558" s="10" t="str">
        <f t="shared" si="42"/>
        <v>否</v>
      </c>
      <c r="J558" s="31" t="s">
        <v>1225</v>
      </c>
      <c r="K558" s="31" t="s">
        <v>1140</v>
      </c>
    </row>
    <row r="559" s="2" customFormat="true" ht="36" customHeight="true" spans="1:11">
      <c r="A559" s="10">
        <v>558</v>
      </c>
      <c r="B559" s="13" t="s">
        <v>1280</v>
      </c>
      <c r="C559" s="47" t="s">
        <v>1281</v>
      </c>
      <c r="D559" s="16">
        <v>59.05</v>
      </c>
      <c r="E559" s="16">
        <v>81.14</v>
      </c>
      <c r="F559" s="20">
        <f t="shared" si="43"/>
        <v>67.886</v>
      </c>
      <c r="G559" s="13">
        <f>RANK(F559,$F$559:$F$560)</f>
        <v>1</v>
      </c>
      <c r="H559" s="31">
        <v>1</v>
      </c>
      <c r="I559" s="10" t="str">
        <f t="shared" si="42"/>
        <v>是</v>
      </c>
      <c r="J559" s="31" t="s">
        <v>1225</v>
      </c>
      <c r="K559" s="31" t="s">
        <v>1282</v>
      </c>
    </row>
    <row r="560" s="2" customFormat="true" ht="36" customHeight="true" spans="1:11">
      <c r="A560" s="10">
        <v>559</v>
      </c>
      <c r="B560" s="13" t="s">
        <v>1283</v>
      </c>
      <c r="C560" s="47" t="s">
        <v>1284</v>
      </c>
      <c r="D560" s="16">
        <v>57.05</v>
      </c>
      <c r="E560" s="16">
        <v>78.92</v>
      </c>
      <c r="F560" s="20">
        <f t="shared" si="43"/>
        <v>65.798</v>
      </c>
      <c r="G560" s="13">
        <f>RANK(F560,$F$559:$F$560)</f>
        <v>2</v>
      </c>
      <c r="H560" s="31">
        <v>1</v>
      </c>
      <c r="I560" s="10" t="str">
        <f t="shared" si="42"/>
        <v>否</v>
      </c>
      <c r="J560" s="31" t="s">
        <v>1225</v>
      </c>
      <c r="K560" s="31" t="s">
        <v>1282</v>
      </c>
    </row>
    <row r="561" s="2" customFormat="true" ht="36" customHeight="true" spans="1:11">
      <c r="A561" s="10">
        <v>560</v>
      </c>
      <c r="B561" s="13" t="s">
        <v>1285</v>
      </c>
      <c r="C561" s="47" t="s">
        <v>1286</v>
      </c>
      <c r="D561" s="16">
        <v>69.2</v>
      </c>
      <c r="E561" s="16">
        <v>80.3</v>
      </c>
      <c r="F561" s="20">
        <f t="shared" si="43"/>
        <v>73.64</v>
      </c>
      <c r="G561" s="13">
        <f t="shared" ref="G561:G572" si="47">RANK(F561,$F$561:$F$572)</f>
        <v>1</v>
      </c>
      <c r="H561" s="31">
        <v>6</v>
      </c>
      <c r="I561" s="31" t="str">
        <f t="shared" si="42"/>
        <v>是</v>
      </c>
      <c r="J561" s="31" t="s">
        <v>1225</v>
      </c>
      <c r="K561" s="31" t="s">
        <v>1287</v>
      </c>
    </row>
    <row r="562" s="2" customFormat="true" ht="36" customHeight="true" spans="1:11">
      <c r="A562" s="10">
        <v>561</v>
      </c>
      <c r="B562" s="13" t="s">
        <v>1288</v>
      </c>
      <c r="C562" s="47" t="s">
        <v>1289</v>
      </c>
      <c r="D562" s="16">
        <v>66.05</v>
      </c>
      <c r="E562" s="16">
        <v>84.58</v>
      </c>
      <c r="F562" s="20">
        <f t="shared" si="43"/>
        <v>73.462</v>
      </c>
      <c r="G562" s="13">
        <f t="shared" si="47"/>
        <v>2</v>
      </c>
      <c r="H562" s="31">
        <v>6</v>
      </c>
      <c r="I562" s="31" t="str">
        <f t="shared" si="42"/>
        <v>是</v>
      </c>
      <c r="J562" s="31" t="s">
        <v>1225</v>
      </c>
      <c r="K562" s="31" t="s">
        <v>1287</v>
      </c>
    </row>
    <row r="563" s="2" customFormat="true" ht="36" customHeight="true" spans="1:11">
      <c r="A563" s="10">
        <v>562</v>
      </c>
      <c r="B563" s="13" t="s">
        <v>1290</v>
      </c>
      <c r="C563" s="47" t="s">
        <v>1291</v>
      </c>
      <c r="D563" s="16">
        <v>65.85</v>
      </c>
      <c r="E563" s="16">
        <v>83.7</v>
      </c>
      <c r="F563" s="20">
        <f t="shared" si="43"/>
        <v>72.99</v>
      </c>
      <c r="G563" s="13">
        <f t="shared" si="47"/>
        <v>3</v>
      </c>
      <c r="H563" s="31">
        <v>6</v>
      </c>
      <c r="I563" s="31" t="str">
        <f t="shared" si="42"/>
        <v>是</v>
      </c>
      <c r="J563" s="31" t="s">
        <v>1225</v>
      </c>
      <c r="K563" s="31" t="s">
        <v>1287</v>
      </c>
    </row>
    <row r="564" s="2" customFormat="true" ht="36" customHeight="true" spans="1:11">
      <c r="A564" s="10">
        <v>563</v>
      </c>
      <c r="B564" s="13" t="s">
        <v>1292</v>
      </c>
      <c r="C564" s="47" t="s">
        <v>1293</v>
      </c>
      <c r="D564" s="16">
        <v>66.6</v>
      </c>
      <c r="E564" s="16">
        <v>81.06</v>
      </c>
      <c r="F564" s="20">
        <f t="shared" si="43"/>
        <v>72.384</v>
      </c>
      <c r="G564" s="13">
        <f t="shared" si="47"/>
        <v>4</v>
      </c>
      <c r="H564" s="31">
        <v>6</v>
      </c>
      <c r="I564" s="31" t="str">
        <f t="shared" si="42"/>
        <v>是</v>
      </c>
      <c r="J564" s="31" t="s">
        <v>1225</v>
      </c>
      <c r="K564" s="31" t="s">
        <v>1287</v>
      </c>
    </row>
    <row r="565" s="2" customFormat="true" ht="36" customHeight="true" spans="1:11">
      <c r="A565" s="10">
        <v>564</v>
      </c>
      <c r="B565" s="13" t="s">
        <v>1294</v>
      </c>
      <c r="C565" s="47" t="s">
        <v>1295</v>
      </c>
      <c r="D565" s="16">
        <v>66.4</v>
      </c>
      <c r="E565" s="16">
        <v>80.78</v>
      </c>
      <c r="F565" s="20">
        <f t="shared" si="43"/>
        <v>72.152</v>
      </c>
      <c r="G565" s="13">
        <f t="shared" si="47"/>
        <v>5</v>
      </c>
      <c r="H565" s="31">
        <v>6</v>
      </c>
      <c r="I565" s="31" t="str">
        <f t="shared" si="42"/>
        <v>是</v>
      </c>
      <c r="J565" s="31" t="s">
        <v>1225</v>
      </c>
      <c r="K565" s="31" t="s">
        <v>1287</v>
      </c>
    </row>
    <row r="566" s="2" customFormat="true" ht="36" customHeight="true" spans="1:11">
      <c r="A566" s="10">
        <v>565</v>
      </c>
      <c r="B566" s="13" t="s">
        <v>1296</v>
      </c>
      <c r="C566" s="47" t="s">
        <v>1297</v>
      </c>
      <c r="D566" s="16">
        <v>67.45</v>
      </c>
      <c r="E566" s="16">
        <v>78.82</v>
      </c>
      <c r="F566" s="20">
        <f t="shared" si="43"/>
        <v>71.998</v>
      </c>
      <c r="G566" s="13">
        <f t="shared" si="47"/>
        <v>6</v>
      </c>
      <c r="H566" s="31">
        <v>6</v>
      </c>
      <c r="I566" s="31" t="str">
        <f t="shared" si="42"/>
        <v>是</v>
      </c>
      <c r="J566" s="31" t="s">
        <v>1225</v>
      </c>
      <c r="K566" s="31" t="s">
        <v>1287</v>
      </c>
    </row>
    <row r="567" s="2" customFormat="true" ht="36" customHeight="true" spans="1:11">
      <c r="A567" s="10">
        <v>566</v>
      </c>
      <c r="B567" s="13" t="s">
        <v>1298</v>
      </c>
      <c r="C567" s="47" t="s">
        <v>1299</v>
      </c>
      <c r="D567" s="16">
        <v>64</v>
      </c>
      <c r="E567" s="16">
        <v>83.72</v>
      </c>
      <c r="F567" s="20">
        <f t="shared" si="43"/>
        <v>71.888</v>
      </c>
      <c r="G567" s="13">
        <f t="shared" si="47"/>
        <v>7</v>
      </c>
      <c r="H567" s="31">
        <v>6</v>
      </c>
      <c r="I567" s="31" t="str">
        <f t="shared" si="42"/>
        <v>否</v>
      </c>
      <c r="J567" s="31" t="s">
        <v>1225</v>
      </c>
      <c r="K567" s="31" t="s">
        <v>1287</v>
      </c>
    </row>
    <row r="568" s="2" customFormat="true" ht="36" customHeight="true" spans="1:11">
      <c r="A568" s="10">
        <v>567</v>
      </c>
      <c r="B568" s="13" t="s">
        <v>1300</v>
      </c>
      <c r="C568" s="47" t="s">
        <v>1301</v>
      </c>
      <c r="D568" s="16">
        <v>65.25</v>
      </c>
      <c r="E568" s="16">
        <v>79.28</v>
      </c>
      <c r="F568" s="20">
        <f t="shared" si="43"/>
        <v>70.862</v>
      </c>
      <c r="G568" s="13">
        <f t="shared" si="47"/>
        <v>8</v>
      </c>
      <c r="H568" s="31">
        <v>6</v>
      </c>
      <c r="I568" s="31" t="str">
        <f t="shared" si="42"/>
        <v>否</v>
      </c>
      <c r="J568" s="31" t="s">
        <v>1225</v>
      </c>
      <c r="K568" s="31" t="s">
        <v>1287</v>
      </c>
    </row>
    <row r="569" s="2" customFormat="true" ht="36" customHeight="true" spans="1:11">
      <c r="A569" s="10">
        <v>568</v>
      </c>
      <c r="B569" s="13" t="s">
        <v>1302</v>
      </c>
      <c r="C569" s="47" t="s">
        <v>1303</v>
      </c>
      <c r="D569" s="16">
        <v>64</v>
      </c>
      <c r="E569" s="16">
        <v>80.88</v>
      </c>
      <c r="F569" s="20">
        <f t="shared" si="43"/>
        <v>70.752</v>
      </c>
      <c r="G569" s="13">
        <f t="shared" si="47"/>
        <v>9</v>
      </c>
      <c r="H569" s="31">
        <v>6</v>
      </c>
      <c r="I569" s="31" t="str">
        <f t="shared" si="42"/>
        <v>否</v>
      </c>
      <c r="J569" s="31" t="s">
        <v>1225</v>
      </c>
      <c r="K569" s="31" t="s">
        <v>1287</v>
      </c>
    </row>
    <row r="570" s="2" customFormat="true" ht="36" customHeight="true" spans="1:11">
      <c r="A570" s="10">
        <v>569</v>
      </c>
      <c r="B570" s="13" t="s">
        <v>1304</v>
      </c>
      <c r="C570" s="47" t="s">
        <v>1305</v>
      </c>
      <c r="D570" s="16">
        <v>63.5</v>
      </c>
      <c r="E570" s="16">
        <v>80.6</v>
      </c>
      <c r="F570" s="20">
        <f t="shared" si="43"/>
        <v>70.34</v>
      </c>
      <c r="G570" s="13">
        <f t="shared" si="47"/>
        <v>10</v>
      </c>
      <c r="H570" s="31">
        <v>6</v>
      </c>
      <c r="I570" s="31" t="str">
        <f t="shared" si="42"/>
        <v>否</v>
      </c>
      <c r="J570" s="31" t="s">
        <v>1225</v>
      </c>
      <c r="K570" s="31" t="s">
        <v>1287</v>
      </c>
    </row>
    <row r="571" s="2" customFormat="true" ht="36" customHeight="true" spans="1:11">
      <c r="A571" s="10">
        <v>570</v>
      </c>
      <c r="B571" s="13" t="s">
        <v>1306</v>
      </c>
      <c r="C571" s="47" t="s">
        <v>1307</v>
      </c>
      <c r="D571" s="16">
        <v>65.1</v>
      </c>
      <c r="E571" s="16">
        <v>76.64</v>
      </c>
      <c r="F571" s="20">
        <f t="shared" si="43"/>
        <v>69.716</v>
      </c>
      <c r="G571" s="13">
        <f t="shared" si="47"/>
        <v>11</v>
      </c>
      <c r="H571" s="31">
        <v>6</v>
      </c>
      <c r="I571" s="31" t="str">
        <f t="shared" si="42"/>
        <v>否</v>
      </c>
      <c r="J571" s="31" t="s">
        <v>1225</v>
      </c>
      <c r="K571" s="31" t="s">
        <v>1287</v>
      </c>
    </row>
    <row r="572" s="2" customFormat="true" ht="36" customHeight="true" spans="1:11">
      <c r="A572" s="10">
        <v>571</v>
      </c>
      <c r="B572" s="13" t="s">
        <v>1308</v>
      </c>
      <c r="C572" s="47" t="s">
        <v>1309</v>
      </c>
      <c r="D572" s="16">
        <v>64.3</v>
      </c>
      <c r="E572" s="16">
        <v>77.16</v>
      </c>
      <c r="F572" s="20">
        <f t="shared" si="43"/>
        <v>69.444</v>
      </c>
      <c r="G572" s="13">
        <f t="shared" si="47"/>
        <v>12</v>
      </c>
      <c r="H572" s="31">
        <v>6</v>
      </c>
      <c r="I572" s="31" t="str">
        <f t="shared" si="42"/>
        <v>否</v>
      </c>
      <c r="J572" s="31" t="s">
        <v>1225</v>
      </c>
      <c r="K572" s="31" t="s">
        <v>1287</v>
      </c>
    </row>
    <row r="573" s="2" customFormat="true" ht="36" customHeight="true" spans="1:11">
      <c r="A573" s="10">
        <v>572</v>
      </c>
      <c r="B573" s="13" t="s">
        <v>1310</v>
      </c>
      <c r="C573" s="47" t="s">
        <v>1311</v>
      </c>
      <c r="D573" s="16">
        <v>69.4</v>
      </c>
      <c r="E573" s="16">
        <v>85.84</v>
      </c>
      <c r="F573" s="20">
        <f t="shared" si="43"/>
        <v>75.976</v>
      </c>
      <c r="G573" s="13">
        <f>RANK(F573,$F$573:$F$576)</f>
        <v>1</v>
      </c>
      <c r="H573" s="31">
        <v>2</v>
      </c>
      <c r="I573" s="31" t="str">
        <f>IF(G573&lt;=H573,"是","否")</f>
        <v>是</v>
      </c>
      <c r="J573" s="31" t="s">
        <v>1312</v>
      </c>
      <c r="K573" s="31" t="s">
        <v>1313</v>
      </c>
    </row>
    <row r="574" s="2" customFormat="true" ht="36" customHeight="true" spans="1:11">
      <c r="A574" s="10">
        <v>573</v>
      </c>
      <c r="B574" s="13" t="s">
        <v>1314</v>
      </c>
      <c r="C574" s="47" t="s">
        <v>1315</v>
      </c>
      <c r="D574" s="16">
        <v>63.6</v>
      </c>
      <c r="E574" s="16">
        <v>83.64</v>
      </c>
      <c r="F574" s="20">
        <f t="shared" si="43"/>
        <v>71.616</v>
      </c>
      <c r="G574" s="13">
        <f>RANK(F574,$F$573:$F$576)</f>
        <v>2</v>
      </c>
      <c r="H574" s="31">
        <v>2</v>
      </c>
      <c r="I574" s="31" t="str">
        <f>IF(G574&lt;=H574,"是","否")</f>
        <v>是</v>
      </c>
      <c r="J574" s="31" t="s">
        <v>1312</v>
      </c>
      <c r="K574" s="31" t="s">
        <v>1313</v>
      </c>
    </row>
    <row r="575" s="2" customFormat="true" ht="36" customHeight="true" spans="1:11">
      <c r="A575" s="10">
        <v>574</v>
      </c>
      <c r="B575" s="13" t="s">
        <v>1316</v>
      </c>
      <c r="C575" s="47" t="s">
        <v>1317</v>
      </c>
      <c r="D575" s="16">
        <v>64.9</v>
      </c>
      <c r="E575" s="16">
        <v>78.12</v>
      </c>
      <c r="F575" s="20">
        <f t="shared" si="43"/>
        <v>70.188</v>
      </c>
      <c r="G575" s="13">
        <f>RANK(F575,$F$573:$F$576)</f>
        <v>3</v>
      </c>
      <c r="H575" s="31">
        <v>2</v>
      </c>
      <c r="I575" s="31" t="str">
        <f>IF(G575&lt;=H575,"是","否")</f>
        <v>否</v>
      </c>
      <c r="J575" s="31" t="s">
        <v>1312</v>
      </c>
      <c r="K575" s="31" t="s">
        <v>1313</v>
      </c>
    </row>
    <row r="576" s="2" customFormat="true" ht="36" customHeight="true" spans="1:11">
      <c r="A576" s="10">
        <v>575</v>
      </c>
      <c r="B576" s="13" t="s">
        <v>1318</v>
      </c>
      <c r="C576" s="47" t="s">
        <v>1319</v>
      </c>
      <c r="D576" s="16">
        <v>63.45</v>
      </c>
      <c r="E576" s="16">
        <v>77.28</v>
      </c>
      <c r="F576" s="20">
        <f t="shared" si="43"/>
        <v>68.982</v>
      </c>
      <c r="G576" s="13">
        <f>RANK(F576,$F$573:$F$576)</f>
        <v>4</v>
      </c>
      <c r="H576" s="31">
        <v>2</v>
      </c>
      <c r="I576" s="31" t="str">
        <f>IF(G576&lt;=H576,"是","否")</f>
        <v>否</v>
      </c>
      <c r="J576" s="31" t="s">
        <v>1312</v>
      </c>
      <c r="K576" s="31" t="s">
        <v>1313</v>
      </c>
    </row>
    <row r="577" s="2" customFormat="true" ht="36" customHeight="true" spans="1:11">
      <c r="A577" s="10">
        <v>576</v>
      </c>
      <c r="B577" s="13" t="s">
        <v>1320</v>
      </c>
      <c r="C577" s="47" t="s">
        <v>1321</v>
      </c>
      <c r="D577" s="16">
        <v>66</v>
      </c>
      <c r="E577" s="16">
        <v>79.82</v>
      </c>
      <c r="F577" s="20">
        <f t="shared" si="43"/>
        <v>71.528</v>
      </c>
      <c r="G577" s="13">
        <f t="shared" ref="G577:G582" si="48">RANK(F577,$F$577:$F$582)</f>
        <v>1</v>
      </c>
      <c r="H577" s="31">
        <v>3</v>
      </c>
      <c r="I577" s="31" t="str">
        <f t="shared" ref="I577:I640" si="49">IF(G577&lt;=H577,"是","否")</f>
        <v>是</v>
      </c>
      <c r="J577" s="31" t="s">
        <v>1312</v>
      </c>
      <c r="K577" s="31" t="s">
        <v>1322</v>
      </c>
    </row>
    <row r="578" s="2" customFormat="true" ht="36" customHeight="true" spans="1:11">
      <c r="A578" s="10">
        <v>577</v>
      </c>
      <c r="B578" s="13" t="s">
        <v>1323</v>
      </c>
      <c r="C578" s="47" t="s">
        <v>1324</v>
      </c>
      <c r="D578" s="16">
        <v>64.55</v>
      </c>
      <c r="E578" s="16">
        <v>81.22</v>
      </c>
      <c r="F578" s="20">
        <f t="shared" si="43"/>
        <v>71.218</v>
      </c>
      <c r="G578" s="13">
        <f t="shared" si="48"/>
        <v>2</v>
      </c>
      <c r="H578" s="31">
        <v>3</v>
      </c>
      <c r="I578" s="31" t="str">
        <f t="shared" si="49"/>
        <v>是</v>
      </c>
      <c r="J578" s="31" t="s">
        <v>1312</v>
      </c>
      <c r="K578" s="31" t="s">
        <v>1322</v>
      </c>
    </row>
    <row r="579" s="2" customFormat="true" ht="36" customHeight="true" spans="1:11">
      <c r="A579" s="10">
        <v>578</v>
      </c>
      <c r="B579" s="13" t="s">
        <v>1325</v>
      </c>
      <c r="C579" s="47" t="s">
        <v>1326</v>
      </c>
      <c r="D579" s="16">
        <v>63.25</v>
      </c>
      <c r="E579" s="16">
        <v>81.9</v>
      </c>
      <c r="F579" s="20">
        <f t="shared" ref="F579:F642" si="50">D579*0.6+E579*0.4</f>
        <v>70.71</v>
      </c>
      <c r="G579" s="13">
        <f t="shared" si="48"/>
        <v>3</v>
      </c>
      <c r="H579" s="31">
        <v>3</v>
      </c>
      <c r="I579" s="31" t="str">
        <f t="shared" si="49"/>
        <v>是</v>
      </c>
      <c r="J579" s="31" t="s">
        <v>1312</v>
      </c>
      <c r="K579" s="31" t="s">
        <v>1322</v>
      </c>
    </row>
    <row r="580" s="2" customFormat="true" ht="36" customHeight="true" spans="1:11">
      <c r="A580" s="10">
        <v>579</v>
      </c>
      <c r="B580" s="13" t="s">
        <v>1327</v>
      </c>
      <c r="C580" s="47" t="s">
        <v>1328</v>
      </c>
      <c r="D580" s="16">
        <v>62.8</v>
      </c>
      <c r="E580" s="16">
        <v>81.92</v>
      </c>
      <c r="F580" s="20">
        <f t="shared" si="50"/>
        <v>70.448</v>
      </c>
      <c r="G580" s="13">
        <f t="shared" si="48"/>
        <v>4</v>
      </c>
      <c r="H580" s="31">
        <v>3</v>
      </c>
      <c r="I580" s="31" t="str">
        <f t="shared" si="49"/>
        <v>否</v>
      </c>
      <c r="J580" s="31" t="s">
        <v>1312</v>
      </c>
      <c r="K580" s="31" t="s">
        <v>1322</v>
      </c>
    </row>
    <row r="581" s="2" customFormat="true" ht="36" customHeight="true" spans="1:11">
      <c r="A581" s="10">
        <v>580</v>
      </c>
      <c r="B581" s="13" t="s">
        <v>1329</v>
      </c>
      <c r="C581" s="47" t="s">
        <v>1330</v>
      </c>
      <c r="D581" s="16">
        <v>63.2</v>
      </c>
      <c r="E581" s="16">
        <v>81.3</v>
      </c>
      <c r="F581" s="20">
        <f t="shared" si="50"/>
        <v>70.44</v>
      </c>
      <c r="G581" s="13">
        <f t="shared" si="48"/>
        <v>5</v>
      </c>
      <c r="H581" s="31">
        <v>3</v>
      </c>
      <c r="I581" s="31" t="str">
        <f t="shared" si="49"/>
        <v>否</v>
      </c>
      <c r="J581" s="31" t="s">
        <v>1312</v>
      </c>
      <c r="K581" s="31" t="s">
        <v>1322</v>
      </c>
    </row>
    <row r="582" s="2" customFormat="true" ht="36" customHeight="true" spans="1:11">
      <c r="A582" s="10">
        <v>581</v>
      </c>
      <c r="B582" s="13" t="s">
        <v>1331</v>
      </c>
      <c r="C582" s="47" t="s">
        <v>1332</v>
      </c>
      <c r="D582" s="16">
        <v>62.6</v>
      </c>
      <c r="E582" s="16">
        <v>77.4</v>
      </c>
      <c r="F582" s="20">
        <f t="shared" si="50"/>
        <v>68.52</v>
      </c>
      <c r="G582" s="13">
        <f t="shared" si="48"/>
        <v>6</v>
      </c>
      <c r="H582" s="31">
        <v>3</v>
      </c>
      <c r="I582" s="31" t="str">
        <f t="shared" si="49"/>
        <v>否</v>
      </c>
      <c r="J582" s="31" t="s">
        <v>1312</v>
      </c>
      <c r="K582" s="31" t="s">
        <v>1322</v>
      </c>
    </row>
    <row r="583" s="2" customFormat="true" ht="36" customHeight="true" spans="1:11">
      <c r="A583" s="10">
        <v>582</v>
      </c>
      <c r="B583" s="13" t="s">
        <v>1333</v>
      </c>
      <c r="C583" s="47" t="s">
        <v>1334</v>
      </c>
      <c r="D583" s="16">
        <v>66</v>
      </c>
      <c r="E583" s="16">
        <v>81.52</v>
      </c>
      <c r="F583" s="20">
        <f t="shared" si="50"/>
        <v>72.208</v>
      </c>
      <c r="G583" s="13">
        <f>RANK(F583,$F$583:$F$584)</f>
        <v>1</v>
      </c>
      <c r="H583" s="31">
        <v>1</v>
      </c>
      <c r="I583" s="31" t="str">
        <f t="shared" si="49"/>
        <v>是</v>
      </c>
      <c r="J583" s="31" t="s">
        <v>1312</v>
      </c>
      <c r="K583" s="31" t="s">
        <v>1335</v>
      </c>
    </row>
    <row r="584" s="2" customFormat="true" ht="36" customHeight="true" spans="1:11">
      <c r="A584" s="10">
        <v>583</v>
      </c>
      <c r="B584" s="13" t="s">
        <v>1336</v>
      </c>
      <c r="C584" s="47" t="s">
        <v>1337</v>
      </c>
      <c r="D584" s="16">
        <v>66.3</v>
      </c>
      <c r="E584" s="16">
        <v>81</v>
      </c>
      <c r="F584" s="20">
        <f t="shared" si="50"/>
        <v>72.18</v>
      </c>
      <c r="G584" s="13">
        <f>RANK(F584,$F$583:$F$584)</f>
        <v>2</v>
      </c>
      <c r="H584" s="31">
        <v>1</v>
      </c>
      <c r="I584" s="31" t="str">
        <f t="shared" si="49"/>
        <v>否</v>
      </c>
      <c r="J584" s="31" t="s">
        <v>1312</v>
      </c>
      <c r="K584" s="31" t="s">
        <v>1335</v>
      </c>
    </row>
    <row r="585" s="2" customFormat="true" ht="36" customHeight="true" spans="1:11">
      <c r="A585" s="10">
        <v>584</v>
      </c>
      <c r="B585" s="13" t="s">
        <v>1338</v>
      </c>
      <c r="C585" s="47" t="s">
        <v>1339</v>
      </c>
      <c r="D585" s="16">
        <v>63.65</v>
      </c>
      <c r="E585" s="16">
        <v>83.98</v>
      </c>
      <c r="F585" s="20">
        <f t="shared" si="50"/>
        <v>71.782</v>
      </c>
      <c r="G585" s="13">
        <f>RANK(F585,$F$585:$F$588)</f>
        <v>1</v>
      </c>
      <c r="H585" s="31">
        <v>2</v>
      </c>
      <c r="I585" s="31" t="str">
        <f t="shared" si="49"/>
        <v>是</v>
      </c>
      <c r="J585" s="31" t="s">
        <v>1312</v>
      </c>
      <c r="K585" s="31" t="s">
        <v>1340</v>
      </c>
    </row>
    <row r="586" s="2" customFormat="true" ht="36" customHeight="true" spans="1:11">
      <c r="A586" s="10">
        <v>585</v>
      </c>
      <c r="B586" s="13" t="s">
        <v>1341</v>
      </c>
      <c r="C586" s="47" t="s">
        <v>1342</v>
      </c>
      <c r="D586" s="16">
        <v>63.8</v>
      </c>
      <c r="E586" s="16">
        <v>79.3</v>
      </c>
      <c r="F586" s="20">
        <f t="shared" si="50"/>
        <v>70</v>
      </c>
      <c r="G586" s="13">
        <f>RANK(F586,$F$585:$F$588)</f>
        <v>2</v>
      </c>
      <c r="H586" s="31">
        <v>2</v>
      </c>
      <c r="I586" s="31" t="str">
        <f t="shared" si="49"/>
        <v>是</v>
      </c>
      <c r="J586" s="31" t="s">
        <v>1312</v>
      </c>
      <c r="K586" s="31" t="s">
        <v>1340</v>
      </c>
    </row>
    <row r="587" s="2" customFormat="true" ht="36" customHeight="true" spans="1:11">
      <c r="A587" s="10">
        <v>586</v>
      </c>
      <c r="B587" s="13" t="s">
        <v>1343</v>
      </c>
      <c r="C587" s="47" t="s">
        <v>1344</v>
      </c>
      <c r="D587" s="16">
        <v>62.25</v>
      </c>
      <c r="E587" s="16">
        <v>81.06</v>
      </c>
      <c r="F587" s="20">
        <f t="shared" si="50"/>
        <v>69.774</v>
      </c>
      <c r="G587" s="13">
        <f>RANK(F587,$F$585:$F$588)</f>
        <v>3</v>
      </c>
      <c r="H587" s="31">
        <v>2</v>
      </c>
      <c r="I587" s="31" t="str">
        <f t="shared" si="49"/>
        <v>否</v>
      </c>
      <c r="J587" s="31" t="s">
        <v>1312</v>
      </c>
      <c r="K587" s="31" t="s">
        <v>1340</v>
      </c>
    </row>
    <row r="588" s="2" customFormat="true" ht="36" customHeight="true" spans="1:11">
      <c r="A588" s="10">
        <v>587</v>
      </c>
      <c r="B588" s="13" t="s">
        <v>1345</v>
      </c>
      <c r="C588" s="47" t="s">
        <v>1346</v>
      </c>
      <c r="D588" s="16">
        <v>63.95</v>
      </c>
      <c r="E588" s="16">
        <v>76.32</v>
      </c>
      <c r="F588" s="20">
        <f t="shared" si="50"/>
        <v>68.898</v>
      </c>
      <c r="G588" s="13">
        <f>RANK(F588,$F$585:$F$588)</f>
        <v>4</v>
      </c>
      <c r="H588" s="31">
        <v>2</v>
      </c>
      <c r="I588" s="31" t="str">
        <f t="shared" si="49"/>
        <v>否</v>
      </c>
      <c r="J588" s="31" t="s">
        <v>1312</v>
      </c>
      <c r="K588" s="31" t="s">
        <v>1340</v>
      </c>
    </row>
    <row r="589" s="2" customFormat="true" ht="36" customHeight="true" spans="1:11">
      <c r="A589" s="10">
        <v>588</v>
      </c>
      <c r="B589" s="13" t="s">
        <v>1347</v>
      </c>
      <c r="C589" s="47" t="s">
        <v>1348</v>
      </c>
      <c r="D589" s="16">
        <v>61.5</v>
      </c>
      <c r="E589" s="16">
        <v>85.26</v>
      </c>
      <c r="F589" s="20">
        <f t="shared" si="50"/>
        <v>71.004</v>
      </c>
      <c r="G589" s="13">
        <f>RANK(F589,$F$589:$F$592)</f>
        <v>1</v>
      </c>
      <c r="H589" s="31">
        <v>2</v>
      </c>
      <c r="I589" s="31" t="str">
        <f t="shared" si="49"/>
        <v>是</v>
      </c>
      <c r="J589" s="31" t="s">
        <v>1312</v>
      </c>
      <c r="K589" s="31" t="s">
        <v>1349</v>
      </c>
    </row>
    <row r="590" s="2" customFormat="true" ht="36" customHeight="true" spans="1:11">
      <c r="A590" s="10">
        <v>589</v>
      </c>
      <c r="B590" s="13" t="s">
        <v>1350</v>
      </c>
      <c r="C590" s="47" t="s">
        <v>1351</v>
      </c>
      <c r="D590" s="16">
        <v>61.7</v>
      </c>
      <c r="E590" s="16">
        <v>79.86</v>
      </c>
      <c r="F590" s="20">
        <f t="shared" si="50"/>
        <v>68.964</v>
      </c>
      <c r="G590" s="13">
        <f>RANK(F590,$F$589:$F$592)</f>
        <v>2</v>
      </c>
      <c r="H590" s="31">
        <v>2</v>
      </c>
      <c r="I590" s="31" t="str">
        <f t="shared" si="49"/>
        <v>是</v>
      </c>
      <c r="J590" s="31" t="s">
        <v>1312</v>
      </c>
      <c r="K590" s="31" t="s">
        <v>1349</v>
      </c>
    </row>
    <row r="591" s="2" customFormat="true" ht="36" customHeight="true" spans="1:11">
      <c r="A591" s="10">
        <v>590</v>
      </c>
      <c r="B591" s="13" t="s">
        <v>1352</v>
      </c>
      <c r="C591" s="47" t="s">
        <v>1353</v>
      </c>
      <c r="D591" s="16">
        <v>61.5</v>
      </c>
      <c r="E591" s="16">
        <v>79.66</v>
      </c>
      <c r="F591" s="20">
        <f t="shared" si="50"/>
        <v>68.764</v>
      </c>
      <c r="G591" s="13">
        <f>RANK(F591,$F$589:$F$592)</f>
        <v>3</v>
      </c>
      <c r="H591" s="31">
        <v>2</v>
      </c>
      <c r="I591" s="31" t="str">
        <f t="shared" si="49"/>
        <v>否</v>
      </c>
      <c r="J591" s="31" t="s">
        <v>1312</v>
      </c>
      <c r="K591" s="31" t="s">
        <v>1349</v>
      </c>
    </row>
    <row r="592" s="2" customFormat="true" ht="36" customHeight="true" spans="1:11">
      <c r="A592" s="10">
        <v>591</v>
      </c>
      <c r="B592" s="13" t="s">
        <v>1354</v>
      </c>
      <c r="C592" s="47" t="s">
        <v>1355</v>
      </c>
      <c r="D592" s="16">
        <v>61.35</v>
      </c>
      <c r="E592" s="16">
        <v>76.48</v>
      </c>
      <c r="F592" s="20">
        <f t="shared" si="50"/>
        <v>67.402</v>
      </c>
      <c r="G592" s="13">
        <f>RANK(F592,$F$589:$F$592)</f>
        <v>4</v>
      </c>
      <c r="H592" s="31">
        <v>2</v>
      </c>
      <c r="I592" s="31" t="str">
        <f t="shared" si="49"/>
        <v>否</v>
      </c>
      <c r="J592" s="31" t="s">
        <v>1312</v>
      </c>
      <c r="K592" s="31" t="s">
        <v>1349</v>
      </c>
    </row>
    <row r="593" s="2" customFormat="true" ht="36" customHeight="true" spans="1:11">
      <c r="A593" s="10">
        <v>592</v>
      </c>
      <c r="B593" s="10" t="s">
        <v>1356</v>
      </c>
      <c r="C593" s="47" t="s">
        <v>1357</v>
      </c>
      <c r="D593" s="16">
        <v>57.2</v>
      </c>
      <c r="E593" s="16">
        <v>81.02</v>
      </c>
      <c r="F593" s="20">
        <f t="shared" si="50"/>
        <v>66.728</v>
      </c>
      <c r="G593" s="13">
        <f>RANK(F593,$F$593:$F$596)</f>
        <v>1</v>
      </c>
      <c r="H593" s="31">
        <v>2</v>
      </c>
      <c r="I593" s="31" t="str">
        <f t="shared" si="49"/>
        <v>是</v>
      </c>
      <c r="J593" s="32" t="s">
        <v>1358</v>
      </c>
      <c r="K593" s="31" t="s">
        <v>71</v>
      </c>
    </row>
    <row r="594" s="2" customFormat="true" ht="36" customHeight="true" spans="1:11">
      <c r="A594" s="10">
        <v>593</v>
      </c>
      <c r="B594" s="10" t="s">
        <v>1359</v>
      </c>
      <c r="C594" s="47" t="s">
        <v>1360</v>
      </c>
      <c r="D594" s="16">
        <v>57.65</v>
      </c>
      <c r="E594" s="16">
        <v>79.72</v>
      </c>
      <c r="F594" s="20">
        <f t="shared" si="50"/>
        <v>66.478</v>
      </c>
      <c r="G594" s="13">
        <f>RANK(F594,$F$593:$F$596)</f>
        <v>2</v>
      </c>
      <c r="H594" s="31">
        <v>2</v>
      </c>
      <c r="I594" s="31" t="str">
        <f t="shared" si="49"/>
        <v>是</v>
      </c>
      <c r="J594" s="32" t="s">
        <v>1358</v>
      </c>
      <c r="K594" s="31" t="s">
        <v>71</v>
      </c>
    </row>
    <row r="595" s="2" customFormat="true" ht="36" customHeight="true" spans="1:11">
      <c r="A595" s="10">
        <v>594</v>
      </c>
      <c r="B595" s="10" t="s">
        <v>1361</v>
      </c>
      <c r="C595" s="47" t="s">
        <v>1362</v>
      </c>
      <c r="D595" s="16">
        <v>57.35</v>
      </c>
      <c r="E595" s="16">
        <v>79.68</v>
      </c>
      <c r="F595" s="20">
        <f t="shared" si="50"/>
        <v>66.282</v>
      </c>
      <c r="G595" s="13">
        <f>RANK(F595,$F$593:$F$596)</f>
        <v>3</v>
      </c>
      <c r="H595" s="31">
        <v>2</v>
      </c>
      <c r="I595" s="31" t="str">
        <f t="shared" si="49"/>
        <v>否</v>
      </c>
      <c r="J595" s="32" t="s">
        <v>1358</v>
      </c>
      <c r="K595" s="31" t="s">
        <v>71</v>
      </c>
    </row>
    <row r="596" s="2" customFormat="true" ht="36" customHeight="true" spans="1:11">
      <c r="A596" s="10">
        <v>595</v>
      </c>
      <c r="B596" s="10" t="s">
        <v>1363</v>
      </c>
      <c r="C596" s="47" t="s">
        <v>1364</v>
      </c>
      <c r="D596" s="16">
        <v>56.8</v>
      </c>
      <c r="E596" s="16">
        <v>79.38</v>
      </c>
      <c r="F596" s="20">
        <f t="shared" si="50"/>
        <v>65.832</v>
      </c>
      <c r="G596" s="13">
        <f>RANK(F596,$F$593:$F$596)</f>
        <v>4</v>
      </c>
      <c r="H596" s="31">
        <v>2</v>
      </c>
      <c r="I596" s="31" t="str">
        <f t="shared" si="49"/>
        <v>否</v>
      </c>
      <c r="J596" s="32" t="s">
        <v>1358</v>
      </c>
      <c r="K596" s="31" t="s">
        <v>71</v>
      </c>
    </row>
    <row r="597" s="2" customFormat="true" ht="36" customHeight="true" spans="1:11">
      <c r="A597" s="10">
        <v>596</v>
      </c>
      <c r="B597" s="13" t="s">
        <v>1365</v>
      </c>
      <c r="C597" s="47" t="s">
        <v>1366</v>
      </c>
      <c r="D597" s="16">
        <v>65.5</v>
      </c>
      <c r="E597" s="16">
        <v>79.38</v>
      </c>
      <c r="F597" s="20">
        <f t="shared" si="50"/>
        <v>71.052</v>
      </c>
      <c r="G597" s="13">
        <f>RANK(F597,$F$597:$F$598)</f>
        <v>1</v>
      </c>
      <c r="H597" s="31">
        <v>1</v>
      </c>
      <c r="I597" s="31" t="str">
        <f t="shared" si="49"/>
        <v>是</v>
      </c>
      <c r="J597" s="31" t="s">
        <v>1367</v>
      </c>
      <c r="K597" s="31" t="s">
        <v>1368</v>
      </c>
    </row>
    <row r="598" s="2" customFormat="true" ht="36" customHeight="true" spans="1:11">
      <c r="A598" s="10">
        <v>597</v>
      </c>
      <c r="B598" s="13" t="s">
        <v>1369</v>
      </c>
      <c r="C598" s="47" t="s">
        <v>1370</v>
      </c>
      <c r="D598" s="16">
        <v>62.8</v>
      </c>
      <c r="E598" s="16">
        <v>81.68</v>
      </c>
      <c r="F598" s="20">
        <f t="shared" si="50"/>
        <v>70.352</v>
      </c>
      <c r="G598" s="13">
        <f>RANK(F598,$F$597:$F$598)</f>
        <v>2</v>
      </c>
      <c r="H598" s="31">
        <v>1</v>
      </c>
      <c r="I598" s="31" t="str">
        <f t="shared" si="49"/>
        <v>否</v>
      </c>
      <c r="J598" s="31" t="s">
        <v>1367</v>
      </c>
      <c r="K598" s="31" t="s">
        <v>1368</v>
      </c>
    </row>
    <row r="599" s="2" customFormat="true" ht="36" customHeight="true" spans="1:11">
      <c r="A599" s="10">
        <v>598</v>
      </c>
      <c r="B599" s="13" t="s">
        <v>1371</v>
      </c>
      <c r="C599" s="47" t="s">
        <v>1372</v>
      </c>
      <c r="D599" s="16">
        <v>65.35</v>
      </c>
      <c r="E599" s="16">
        <v>84.28</v>
      </c>
      <c r="F599" s="20">
        <f t="shared" si="50"/>
        <v>72.922</v>
      </c>
      <c r="G599" s="13">
        <f>RANK(F599,$F$599:$F$600)</f>
        <v>1</v>
      </c>
      <c r="H599" s="31">
        <v>1</v>
      </c>
      <c r="I599" s="31" t="str">
        <f t="shared" si="49"/>
        <v>是</v>
      </c>
      <c r="J599" s="31" t="s">
        <v>1373</v>
      </c>
      <c r="K599" s="31" t="s">
        <v>1374</v>
      </c>
    </row>
    <row r="600" s="2" customFormat="true" ht="36" customHeight="true" spans="1:11">
      <c r="A600" s="10">
        <v>599</v>
      </c>
      <c r="B600" s="13" t="s">
        <v>1375</v>
      </c>
      <c r="C600" s="47" t="s">
        <v>1376</v>
      </c>
      <c r="D600" s="16">
        <v>68.7</v>
      </c>
      <c r="E600" s="16">
        <v>76.9</v>
      </c>
      <c r="F600" s="20">
        <f t="shared" si="50"/>
        <v>71.98</v>
      </c>
      <c r="G600" s="13">
        <f>RANK(F600,$F$599:$F$600)</f>
        <v>2</v>
      </c>
      <c r="H600" s="31">
        <v>1</v>
      </c>
      <c r="I600" s="31" t="str">
        <f t="shared" si="49"/>
        <v>否</v>
      </c>
      <c r="J600" s="31" t="s">
        <v>1373</v>
      </c>
      <c r="K600" s="31" t="s">
        <v>1374</v>
      </c>
    </row>
    <row r="601" s="2" customFormat="true" ht="36" customHeight="true" spans="1:11">
      <c r="A601" s="10">
        <v>600</v>
      </c>
      <c r="B601" s="13" t="s">
        <v>1377</v>
      </c>
      <c r="C601" s="47" t="s">
        <v>1378</v>
      </c>
      <c r="D601" s="16">
        <v>61.25</v>
      </c>
      <c r="E601" s="16">
        <v>82.98</v>
      </c>
      <c r="F601" s="20">
        <f t="shared" si="50"/>
        <v>69.942</v>
      </c>
      <c r="G601" s="13">
        <f>RANK(F601,$F$601:$F$602)</f>
        <v>1</v>
      </c>
      <c r="H601" s="31">
        <v>1</v>
      </c>
      <c r="I601" s="31" t="str">
        <f t="shared" si="49"/>
        <v>是</v>
      </c>
      <c r="J601" s="31" t="s">
        <v>1373</v>
      </c>
      <c r="K601" s="31" t="s">
        <v>71</v>
      </c>
    </row>
    <row r="602" s="2" customFormat="true" ht="36" customHeight="true" spans="1:11">
      <c r="A602" s="10">
        <v>601</v>
      </c>
      <c r="B602" s="10" t="s">
        <v>1379</v>
      </c>
      <c r="C602" s="47" t="s">
        <v>1380</v>
      </c>
      <c r="D602" s="16">
        <v>56.95</v>
      </c>
      <c r="E602" s="16">
        <v>75.8</v>
      </c>
      <c r="F602" s="20">
        <f t="shared" si="50"/>
        <v>64.49</v>
      </c>
      <c r="G602" s="13">
        <f>RANK(F602,$F$601:$F$602)</f>
        <v>2</v>
      </c>
      <c r="H602" s="11">
        <v>1</v>
      </c>
      <c r="I602" s="31" t="str">
        <f t="shared" si="49"/>
        <v>否</v>
      </c>
      <c r="J602" s="10" t="s">
        <v>1373</v>
      </c>
      <c r="K602" s="31" t="s">
        <v>71</v>
      </c>
    </row>
    <row r="603" s="2" customFormat="true" ht="36" customHeight="true" spans="1:11">
      <c r="A603" s="10">
        <v>602</v>
      </c>
      <c r="B603" s="13" t="s">
        <v>1381</v>
      </c>
      <c r="C603" s="47" t="s">
        <v>1382</v>
      </c>
      <c r="D603" s="16">
        <v>68.4</v>
      </c>
      <c r="E603" s="16">
        <v>81.68</v>
      </c>
      <c r="F603" s="20">
        <f t="shared" si="50"/>
        <v>73.712</v>
      </c>
      <c r="G603" s="13">
        <f>RANK(F603,$F$603:$F$604)</f>
        <v>1</v>
      </c>
      <c r="H603" s="31">
        <v>1</v>
      </c>
      <c r="I603" s="31" t="str">
        <f t="shared" si="49"/>
        <v>是</v>
      </c>
      <c r="J603" s="31" t="s">
        <v>1383</v>
      </c>
      <c r="K603" s="31" t="s">
        <v>71</v>
      </c>
    </row>
    <row r="604" s="2" customFormat="true" ht="36" customHeight="true" spans="1:11">
      <c r="A604" s="10">
        <v>603</v>
      </c>
      <c r="B604" s="13" t="s">
        <v>1384</v>
      </c>
      <c r="C604" s="47" t="s">
        <v>1385</v>
      </c>
      <c r="D604" s="16">
        <v>67.35</v>
      </c>
      <c r="E604" s="16">
        <v>80.44</v>
      </c>
      <c r="F604" s="20">
        <f t="shared" si="50"/>
        <v>72.586</v>
      </c>
      <c r="G604" s="13">
        <f>RANK(F604,$F$603:$F$604)</f>
        <v>2</v>
      </c>
      <c r="H604" s="31">
        <v>1</v>
      </c>
      <c r="I604" s="31" t="str">
        <f t="shared" si="49"/>
        <v>否</v>
      </c>
      <c r="J604" s="31" t="s">
        <v>1383</v>
      </c>
      <c r="K604" s="31" t="s">
        <v>71</v>
      </c>
    </row>
    <row r="605" s="2" customFormat="true" ht="36" customHeight="true" spans="1:11">
      <c r="A605" s="10">
        <v>604</v>
      </c>
      <c r="B605" s="13" t="s">
        <v>1386</v>
      </c>
      <c r="C605" s="47" t="s">
        <v>1387</v>
      </c>
      <c r="D605" s="16">
        <v>63.65</v>
      </c>
      <c r="E605" s="16">
        <v>82.48</v>
      </c>
      <c r="F605" s="20">
        <f t="shared" si="50"/>
        <v>71.182</v>
      </c>
      <c r="G605" s="13">
        <f>RANK(F605,$F$605:$F$606)</f>
        <v>1</v>
      </c>
      <c r="H605" s="31">
        <v>1</v>
      </c>
      <c r="I605" s="31" t="str">
        <f t="shared" si="49"/>
        <v>是</v>
      </c>
      <c r="J605" s="31" t="s">
        <v>1388</v>
      </c>
      <c r="K605" s="31" t="s">
        <v>71</v>
      </c>
    </row>
    <row r="606" s="2" customFormat="true" ht="36" customHeight="true" spans="1:11">
      <c r="A606" s="10">
        <v>605</v>
      </c>
      <c r="B606" s="13" t="s">
        <v>1389</v>
      </c>
      <c r="C606" s="47" t="s">
        <v>1390</v>
      </c>
      <c r="D606" s="16">
        <v>64.15</v>
      </c>
      <c r="E606" s="16">
        <v>80.92</v>
      </c>
      <c r="F606" s="20">
        <f t="shared" si="50"/>
        <v>70.858</v>
      </c>
      <c r="G606" s="13">
        <f>RANK(F606,$F$605:$F$606)</f>
        <v>2</v>
      </c>
      <c r="H606" s="31">
        <v>1</v>
      </c>
      <c r="I606" s="31" t="str">
        <f t="shared" si="49"/>
        <v>否</v>
      </c>
      <c r="J606" s="31" t="s">
        <v>1388</v>
      </c>
      <c r="K606" s="31" t="s">
        <v>71</v>
      </c>
    </row>
    <row r="607" s="2" customFormat="true" ht="36" customHeight="true" spans="1:11">
      <c r="A607" s="10">
        <v>606</v>
      </c>
      <c r="B607" s="13" t="s">
        <v>1391</v>
      </c>
      <c r="C607" s="47" t="s">
        <v>1392</v>
      </c>
      <c r="D607" s="16">
        <v>66.75</v>
      </c>
      <c r="E607" s="16">
        <v>84.1</v>
      </c>
      <c r="F607" s="20">
        <f t="shared" si="50"/>
        <v>73.69</v>
      </c>
      <c r="G607" s="13">
        <f>RANK(F607,$F$607:$F$608)</f>
        <v>1</v>
      </c>
      <c r="H607" s="31">
        <v>1</v>
      </c>
      <c r="I607" s="31" t="str">
        <f t="shared" si="49"/>
        <v>是</v>
      </c>
      <c r="J607" s="31" t="s">
        <v>1393</v>
      </c>
      <c r="K607" s="31" t="s">
        <v>83</v>
      </c>
    </row>
    <row r="608" s="2" customFormat="true" ht="36" customHeight="true" spans="1:11">
      <c r="A608" s="10">
        <v>607</v>
      </c>
      <c r="B608" s="13" t="s">
        <v>1394</v>
      </c>
      <c r="C608" s="47" t="s">
        <v>1395</v>
      </c>
      <c r="D608" s="16">
        <v>63.7</v>
      </c>
      <c r="E608" s="16">
        <v>79.96</v>
      </c>
      <c r="F608" s="20">
        <f t="shared" si="50"/>
        <v>70.204</v>
      </c>
      <c r="G608" s="13">
        <f>RANK(F608,$F$607:$F$608)</f>
        <v>2</v>
      </c>
      <c r="H608" s="31">
        <v>1</v>
      </c>
      <c r="I608" s="31" t="str">
        <f t="shared" si="49"/>
        <v>否</v>
      </c>
      <c r="J608" s="31" t="s">
        <v>1393</v>
      </c>
      <c r="K608" s="31" t="s">
        <v>83</v>
      </c>
    </row>
    <row r="609" s="2" customFormat="true" ht="36" customHeight="true" spans="1:11">
      <c r="A609" s="10">
        <v>608</v>
      </c>
      <c r="B609" s="13" t="s">
        <v>1396</v>
      </c>
      <c r="C609" s="47" t="s">
        <v>1397</v>
      </c>
      <c r="D609" s="16">
        <v>66.55</v>
      </c>
      <c r="E609" s="16">
        <v>83.08</v>
      </c>
      <c r="F609" s="20">
        <f t="shared" si="50"/>
        <v>73.162</v>
      </c>
      <c r="G609" s="13">
        <f>RANK(F609,$F$609:$F$610)</f>
        <v>1</v>
      </c>
      <c r="H609" s="31">
        <v>1</v>
      </c>
      <c r="I609" s="31" t="str">
        <f t="shared" si="49"/>
        <v>是</v>
      </c>
      <c r="J609" s="31" t="s">
        <v>1398</v>
      </c>
      <c r="K609" s="31" t="s">
        <v>71</v>
      </c>
    </row>
    <row r="610" s="2" customFormat="true" ht="36" customHeight="true" spans="1:11">
      <c r="A610" s="10">
        <v>609</v>
      </c>
      <c r="B610" s="13" t="s">
        <v>1399</v>
      </c>
      <c r="C610" s="47" t="s">
        <v>1400</v>
      </c>
      <c r="D610" s="16">
        <v>66.5</v>
      </c>
      <c r="E610" s="16">
        <v>82.62</v>
      </c>
      <c r="F610" s="20">
        <f t="shared" si="50"/>
        <v>72.948</v>
      </c>
      <c r="G610" s="13">
        <f>RANK(F610,$F$609:$F$610)</f>
        <v>2</v>
      </c>
      <c r="H610" s="31">
        <v>1</v>
      </c>
      <c r="I610" s="31" t="str">
        <f t="shared" si="49"/>
        <v>否</v>
      </c>
      <c r="J610" s="31" t="s">
        <v>1398</v>
      </c>
      <c r="K610" s="31" t="s">
        <v>71</v>
      </c>
    </row>
    <row r="611" s="2" customFormat="true" ht="36" customHeight="true" spans="1:11">
      <c r="A611" s="10">
        <v>610</v>
      </c>
      <c r="B611" s="13" t="s">
        <v>1401</v>
      </c>
      <c r="C611" s="47" t="s">
        <v>1402</v>
      </c>
      <c r="D611" s="16">
        <v>64.6</v>
      </c>
      <c r="E611" s="16">
        <v>82.2</v>
      </c>
      <c r="F611" s="20">
        <f t="shared" si="50"/>
        <v>71.64</v>
      </c>
      <c r="G611" s="13">
        <f>RANK(F611,$F$611:$F$612)</f>
        <v>1</v>
      </c>
      <c r="H611" s="31">
        <v>1</v>
      </c>
      <c r="I611" s="31" t="str">
        <f t="shared" si="49"/>
        <v>是</v>
      </c>
      <c r="J611" s="31" t="s">
        <v>1403</v>
      </c>
      <c r="K611" s="31" t="s">
        <v>1404</v>
      </c>
    </row>
    <row r="612" s="2" customFormat="true" ht="36" customHeight="true" spans="1:11">
      <c r="A612" s="10">
        <v>611</v>
      </c>
      <c r="B612" s="13" t="s">
        <v>1405</v>
      </c>
      <c r="C612" s="47" t="s">
        <v>1406</v>
      </c>
      <c r="D612" s="16">
        <v>64.2</v>
      </c>
      <c r="E612" s="16">
        <v>82.72</v>
      </c>
      <c r="F612" s="20">
        <f t="shared" si="50"/>
        <v>71.608</v>
      </c>
      <c r="G612" s="13">
        <f>RANK(F612,$F$611:$F$612)</f>
        <v>2</v>
      </c>
      <c r="H612" s="31">
        <v>1</v>
      </c>
      <c r="I612" s="31" t="str">
        <f t="shared" si="49"/>
        <v>否</v>
      </c>
      <c r="J612" s="31" t="s">
        <v>1403</v>
      </c>
      <c r="K612" s="31" t="s">
        <v>1404</v>
      </c>
    </row>
    <row r="613" s="2" customFormat="true" ht="36" customHeight="true" spans="1:11">
      <c r="A613" s="10">
        <v>612</v>
      </c>
      <c r="B613" s="13" t="s">
        <v>1407</v>
      </c>
      <c r="C613" s="47" t="s">
        <v>1408</v>
      </c>
      <c r="D613" s="16">
        <v>65.85</v>
      </c>
      <c r="E613" s="16">
        <v>80.94</v>
      </c>
      <c r="F613" s="20">
        <f t="shared" si="50"/>
        <v>71.886</v>
      </c>
      <c r="G613" s="13">
        <f>RANK(F613,$F$613:$F$614)</f>
        <v>1</v>
      </c>
      <c r="H613" s="10">
        <v>1</v>
      </c>
      <c r="I613" s="31" t="str">
        <f t="shared" si="49"/>
        <v>是</v>
      </c>
      <c r="J613" s="31" t="s">
        <v>1403</v>
      </c>
      <c r="K613" s="31" t="s">
        <v>1409</v>
      </c>
    </row>
    <row r="614" s="2" customFormat="true" ht="36" customHeight="true" spans="1:11">
      <c r="A614" s="10">
        <v>613</v>
      </c>
      <c r="B614" s="13" t="s">
        <v>1410</v>
      </c>
      <c r="C614" s="47" t="s">
        <v>1411</v>
      </c>
      <c r="D614" s="16">
        <v>64.2</v>
      </c>
      <c r="E614" s="16">
        <v>81.78</v>
      </c>
      <c r="F614" s="20">
        <f t="shared" si="50"/>
        <v>71.232</v>
      </c>
      <c r="G614" s="13">
        <f>RANK(F614,$F$613:$F$614)</f>
        <v>2</v>
      </c>
      <c r="H614" s="10">
        <v>1</v>
      </c>
      <c r="I614" s="31" t="str">
        <f t="shared" si="49"/>
        <v>否</v>
      </c>
      <c r="J614" s="31" t="s">
        <v>1403</v>
      </c>
      <c r="K614" s="31" t="s">
        <v>1409</v>
      </c>
    </row>
    <row r="615" s="2" customFormat="true" ht="36" customHeight="true" spans="1:11">
      <c r="A615" s="10">
        <v>614</v>
      </c>
      <c r="B615" s="13" t="s">
        <v>1412</v>
      </c>
      <c r="C615" s="47" t="s">
        <v>1413</v>
      </c>
      <c r="D615" s="16">
        <v>65.45</v>
      </c>
      <c r="E615" s="16">
        <v>82.26</v>
      </c>
      <c r="F615" s="20">
        <f t="shared" si="50"/>
        <v>72.174</v>
      </c>
      <c r="G615" s="13">
        <f>RANK(F615,$F$615:$F$616)</f>
        <v>1</v>
      </c>
      <c r="H615" s="31">
        <v>1</v>
      </c>
      <c r="I615" s="31" t="str">
        <f t="shared" si="49"/>
        <v>是</v>
      </c>
      <c r="J615" s="31" t="s">
        <v>1403</v>
      </c>
      <c r="K615" s="31" t="s">
        <v>1414</v>
      </c>
    </row>
    <row r="616" s="2" customFormat="true" ht="36" customHeight="true" spans="1:11">
      <c r="A616" s="10">
        <v>615</v>
      </c>
      <c r="B616" s="13" t="s">
        <v>1415</v>
      </c>
      <c r="C616" s="47" t="s">
        <v>1416</v>
      </c>
      <c r="D616" s="16">
        <v>63.1</v>
      </c>
      <c r="E616" s="16">
        <v>80.7</v>
      </c>
      <c r="F616" s="20">
        <f t="shared" si="50"/>
        <v>70.14</v>
      </c>
      <c r="G616" s="13">
        <f>RANK(F616,$F$615:$F$616)</f>
        <v>2</v>
      </c>
      <c r="H616" s="31">
        <v>1</v>
      </c>
      <c r="I616" s="31" t="str">
        <f t="shared" si="49"/>
        <v>否</v>
      </c>
      <c r="J616" s="31" t="s">
        <v>1403</v>
      </c>
      <c r="K616" s="31" t="s">
        <v>1414</v>
      </c>
    </row>
    <row r="617" s="2" customFormat="true" ht="36" customHeight="true" spans="1:11">
      <c r="A617" s="10">
        <v>616</v>
      </c>
      <c r="B617" s="13" t="s">
        <v>1417</v>
      </c>
      <c r="C617" s="47" t="s">
        <v>1418</v>
      </c>
      <c r="D617" s="16">
        <v>69.6</v>
      </c>
      <c r="E617" s="16">
        <v>82.26</v>
      </c>
      <c r="F617" s="20">
        <f t="shared" si="50"/>
        <v>74.664</v>
      </c>
      <c r="G617" s="13">
        <f t="shared" ref="G617:G636" si="51">RANK(F617,$F$617:$F$636)</f>
        <v>1</v>
      </c>
      <c r="H617" s="31">
        <v>10</v>
      </c>
      <c r="I617" s="31" t="str">
        <f t="shared" si="49"/>
        <v>是</v>
      </c>
      <c r="J617" s="31" t="s">
        <v>1419</v>
      </c>
      <c r="K617" s="31" t="s">
        <v>1420</v>
      </c>
    </row>
    <row r="618" s="2" customFormat="true" ht="36" customHeight="true" spans="1:11">
      <c r="A618" s="10">
        <v>617</v>
      </c>
      <c r="B618" s="13" t="s">
        <v>1421</v>
      </c>
      <c r="C618" s="47" t="s">
        <v>1422</v>
      </c>
      <c r="D618" s="16">
        <v>68.7</v>
      </c>
      <c r="E618" s="16">
        <v>80.54</v>
      </c>
      <c r="F618" s="20">
        <f t="shared" si="50"/>
        <v>73.436</v>
      </c>
      <c r="G618" s="13">
        <f t="shared" si="51"/>
        <v>2</v>
      </c>
      <c r="H618" s="31">
        <v>10</v>
      </c>
      <c r="I618" s="31" t="str">
        <f t="shared" si="49"/>
        <v>是</v>
      </c>
      <c r="J618" s="31" t="s">
        <v>1419</v>
      </c>
      <c r="K618" s="31" t="s">
        <v>1420</v>
      </c>
    </row>
    <row r="619" s="2" customFormat="true" ht="36" customHeight="true" spans="1:11">
      <c r="A619" s="10">
        <v>618</v>
      </c>
      <c r="B619" s="13" t="s">
        <v>1423</v>
      </c>
      <c r="C619" s="47" t="s">
        <v>1424</v>
      </c>
      <c r="D619" s="16">
        <v>63.95</v>
      </c>
      <c r="E619" s="16">
        <v>82.98</v>
      </c>
      <c r="F619" s="20">
        <f t="shared" si="50"/>
        <v>71.562</v>
      </c>
      <c r="G619" s="13">
        <f t="shared" si="51"/>
        <v>3</v>
      </c>
      <c r="H619" s="31">
        <v>10</v>
      </c>
      <c r="I619" s="31" t="str">
        <f t="shared" si="49"/>
        <v>是</v>
      </c>
      <c r="J619" s="31" t="s">
        <v>1419</v>
      </c>
      <c r="K619" s="31" t="s">
        <v>1420</v>
      </c>
    </row>
    <row r="620" s="2" customFormat="true" ht="36" customHeight="true" spans="1:11">
      <c r="A620" s="10">
        <v>619</v>
      </c>
      <c r="B620" s="13" t="s">
        <v>1425</v>
      </c>
      <c r="C620" s="47" t="s">
        <v>1426</v>
      </c>
      <c r="D620" s="16">
        <v>64.3</v>
      </c>
      <c r="E620" s="16">
        <v>82.24</v>
      </c>
      <c r="F620" s="20">
        <f t="shared" si="50"/>
        <v>71.476</v>
      </c>
      <c r="G620" s="13">
        <f t="shared" si="51"/>
        <v>4</v>
      </c>
      <c r="H620" s="31">
        <v>10</v>
      </c>
      <c r="I620" s="31" t="str">
        <f t="shared" si="49"/>
        <v>是</v>
      </c>
      <c r="J620" s="31" t="s">
        <v>1419</v>
      </c>
      <c r="K620" s="31" t="s">
        <v>1420</v>
      </c>
    </row>
    <row r="621" s="2" customFormat="true" ht="36" customHeight="true" spans="1:11">
      <c r="A621" s="10">
        <v>620</v>
      </c>
      <c r="B621" s="13" t="s">
        <v>1427</v>
      </c>
      <c r="C621" s="47" t="s">
        <v>1428</v>
      </c>
      <c r="D621" s="16">
        <v>63.5</v>
      </c>
      <c r="E621" s="16">
        <v>81.36</v>
      </c>
      <c r="F621" s="20">
        <f t="shared" si="50"/>
        <v>70.644</v>
      </c>
      <c r="G621" s="13">
        <f t="shared" si="51"/>
        <v>5</v>
      </c>
      <c r="H621" s="31">
        <v>10</v>
      </c>
      <c r="I621" s="31" t="str">
        <f t="shared" si="49"/>
        <v>是</v>
      </c>
      <c r="J621" s="31" t="s">
        <v>1419</v>
      </c>
      <c r="K621" s="31" t="s">
        <v>1420</v>
      </c>
    </row>
    <row r="622" s="2" customFormat="true" ht="36" customHeight="true" spans="1:11">
      <c r="A622" s="10">
        <v>621</v>
      </c>
      <c r="B622" s="13" t="s">
        <v>1429</v>
      </c>
      <c r="C622" s="47" t="s">
        <v>1430</v>
      </c>
      <c r="D622" s="16">
        <v>65.35</v>
      </c>
      <c r="E622" s="16">
        <v>78.34</v>
      </c>
      <c r="F622" s="20">
        <f t="shared" si="50"/>
        <v>70.546</v>
      </c>
      <c r="G622" s="13">
        <f t="shared" si="51"/>
        <v>6</v>
      </c>
      <c r="H622" s="31">
        <v>10</v>
      </c>
      <c r="I622" s="31" t="str">
        <f t="shared" si="49"/>
        <v>是</v>
      </c>
      <c r="J622" s="31" t="s">
        <v>1419</v>
      </c>
      <c r="K622" s="31" t="s">
        <v>1420</v>
      </c>
    </row>
    <row r="623" s="2" customFormat="true" ht="36" customHeight="true" spans="1:11">
      <c r="A623" s="10">
        <v>622</v>
      </c>
      <c r="B623" s="13" t="s">
        <v>1431</v>
      </c>
      <c r="C623" s="47" t="s">
        <v>1432</v>
      </c>
      <c r="D623" s="16">
        <v>63.15</v>
      </c>
      <c r="E623" s="16">
        <v>81.28</v>
      </c>
      <c r="F623" s="20">
        <f t="shared" si="50"/>
        <v>70.402</v>
      </c>
      <c r="G623" s="13">
        <f t="shared" si="51"/>
        <v>7</v>
      </c>
      <c r="H623" s="31">
        <v>10</v>
      </c>
      <c r="I623" s="31" t="str">
        <f t="shared" si="49"/>
        <v>是</v>
      </c>
      <c r="J623" s="31" t="s">
        <v>1419</v>
      </c>
      <c r="K623" s="31" t="s">
        <v>1420</v>
      </c>
    </row>
    <row r="624" s="2" customFormat="true" ht="36" customHeight="true" spans="1:11">
      <c r="A624" s="10">
        <v>623</v>
      </c>
      <c r="B624" s="13" t="s">
        <v>1433</v>
      </c>
      <c r="C624" s="47" t="s">
        <v>1434</v>
      </c>
      <c r="D624" s="16">
        <v>63.8</v>
      </c>
      <c r="E624" s="16">
        <v>80.18</v>
      </c>
      <c r="F624" s="20">
        <f t="shared" si="50"/>
        <v>70.352</v>
      </c>
      <c r="G624" s="13">
        <f t="shared" si="51"/>
        <v>8</v>
      </c>
      <c r="H624" s="31">
        <v>10</v>
      </c>
      <c r="I624" s="31" t="str">
        <f t="shared" si="49"/>
        <v>是</v>
      </c>
      <c r="J624" s="31" t="s">
        <v>1419</v>
      </c>
      <c r="K624" s="31" t="s">
        <v>1420</v>
      </c>
    </row>
    <row r="625" s="2" customFormat="true" ht="36" customHeight="true" spans="1:11">
      <c r="A625" s="10">
        <v>624</v>
      </c>
      <c r="B625" s="13" t="s">
        <v>1435</v>
      </c>
      <c r="C625" s="47" t="s">
        <v>1436</v>
      </c>
      <c r="D625" s="16">
        <v>62.15</v>
      </c>
      <c r="E625" s="16">
        <v>82.64</v>
      </c>
      <c r="F625" s="20">
        <f t="shared" si="50"/>
        <v>70.346</v>
      </c>
      <c r="G625" s="13">
        <f t="shared" si="51"/>
        <v>9</v>
      </c>
      <c r="H625" s="31">
        <v>10</v>
      </c>
      <c r="I625" s="31" t="str">
        <f t="shared" si="49"/>
        <v>是</v>
      </c>
      <c r="J625" s="31" t="s">
        <v>1419</v>
      </c>
      <c r="K625" s="31" t="s">
        <v>1420</v>
      </c>
    </row>
    <row r="626" s="2" customFormat="true" ht="36" customHeight="true" spans="1:11">
      <c r="A626" s="10">
        <v>625</v>
      </c>
      <c r="B626" s="13" t="s">
        <v>1437</v>
      </c>
      <c r="C626" s="47" t="s">
        <v>1438</v>
      </c>
      <c r="D626" s="16">
        <v>63.6</v>
      </c>
      <c r="E626" s="16">
        <v>79.88</v>
      </c>
      <c r="F626" s="20">
        <f t="shared" si="50"/>
        <v>70.112</v>
      </c>
      <c r="G626" s="13">
        <f t="shared" si="51"/>
        <v>10</v>
      </c>
      <c r="H626" s="31">
        <v>10</v>
      </c>
      <c r="I626" s="31" t="str">
        <f t="shared" si="49"/>
        <v>是</v>
      </c>
      <c r="J626" s="31" t="s">
        <v>1419</v>
      </c>
      <c r="K626" s="31" t="s">
        <v>1420</v>
      </c>
    </row>
    <row r="627" s="2" customFormat="true" ht="36" customHeight="true" spans="1:11">
      <c r="A627" s="10">
        <v>626</v>
      </c>
      <c r="B627" s="13" t="s">
        <v>1439</v>
      </c>
      <c r="C627" s="47" t="s">
        <v>1440</v>
      </c>
      <c r="D627" s="16">
        <v>61.9</v>
      </c>
      <c r="E627" s="16">
        <v>82.34</v>
      </c>
      <c r="F627" s="20">
        <f t="shared" si="50"/>
        <v>70.076</v>
      </c>
      <c r="G627" s="13">
        <f t="shared" si="51"/>
        <v>11</v>
      </c>
      <c r="H627" s="31">
        <v>10</v>
      </c>
      <c r="I627" s="31" t="str">
        <f t="shared" si="49"/>
        <v>否</v>
      </c>
      <c r="J627" s="31" t="s">
        <v>1419</v>
      </c>
      <c r="K627" s="31" t="s">
        <v>1420</v>
      </c>
    </row>
    <row r="628" s="2" customFormat="true" ht="36" customHeight="true" spans="1:11">
      <c r="A628" s="10">
        <v>627</v>
      </c>
      <c r="B628" s="13" t="s">
        <v>1441</v>
      </c>
      <c r="C628" s="47" t="s">
        <v>1442</v>
      </c>
      <c r="D628" s="16">
        <v>62.9</v>
      </c>
      <c r="E628" s="16">
        <v>79.66</v>
      </c>
      <c r="F628" s="20">
        <f t="shared" si="50"/>
        <v>69.604</v>
      </c>
      <c r="G628" s="13">
        <f t="shared" si="51"/>
        <v>12</v>
      </c>
      <c r="H628" s="31">
        <v>10</v>
      </c>
      <c r="I628" s="31" t="str">
        <f t="shared" si="49"/>
        <v>否</v>
      </c>
      <c r="J628" s="31" t="s">
        <v>1419</v>
      </c>
      <c r="K628" s="31" t="s">
        <v>1420</v>
      </c>
    </row>
    <row r="629" s="2" customFormat="true" ht="36" customHeight="true" spans="1:11">
      <c r="A629" s="10">
        <v>628</v>
      </c>
      <c r="B629" s="13" t="s">
        <v>1443</v>
      </c>
      <c r="C629" s="47" t="s">
        <v>1444</v>
      </c>
      <c r="D629" s="16">
        <v>61.7</v>
      </c>
      <c r="E629" s="16">
        <v>81.28</v>
      </c>
      <c r="F629" s="20">
        <f t="shared" si="50"/>
        <v>69.532</v>
      </c>
      <c r="G629" s="13">
        <f t="shared" si="51"/>
        <v>13</v>
      </c>
      <c r="H629" s="31">
        <v>10</v>
      </c>
      <c r="I629" s="31" t="str">
        <f t="shared" si="49"/>
        <v>否</v>
      </c>
      <c r="J629" s="31" t="s">
        <v>1419</v>
      </c>
      <c r="K629" s="31" t="s">
        <v>1420</v>
      </c>
    </row>
    <row r="630" s="2" customFormat="true" ht="36" customHeight="true" spans="1:11">
      <c r="A630" s="10">
        <v>629</v>
      </c>
      <c r="B630" s="13" t="s">
        <v>1445</v>
      </c>
      <c r="C630" s="47" t="s">
        <v>1446</v>
      </c>
      <c r="D630" s="16">
        <v>61.85</v>
      </c>
      <c r="E630" s="16">
        <v>80.94</v>
      </c>
      <c r="F630" s="20">
        <f t="shared" si="50"/>
        <v>69.486</v>
      </c>
      <c r="G630" s="13">
        <f t="shared" si="51"/>
        <v>14</v>
      </c>
      <c r="H630" s="31">
        <v>10</v>
      </c>
      <c r="I630" s="31" t="str">
        <f t="shared" si="49"/>
        <v>否</v>
      </c>
      <c r="J630" s="31" t="s">
        <v>1419</v>
      </c>
      <c r="K630" s="31" t="s">
        <v>1420</v>
      </c>
    </row>
    <row r="631" s="2" customFormat="true" ht="36" customHeight="true" spans="1:11">
      <c r="A631" s="10">
        <v>630</v>
      </c>
      <c r="B631" s="13" t="s">
        <v>1447</v>
      </c>
      <c r="C631" s="47" t="s">
        <v>1448</v>
      </c>
      <c r="D631" s="16">
        <v>62.5</v>
      </c>
      <c r="E631" s="16">
        <v>79.9</v>
      </c>
      <c r="F631" s="20">
        <f t="shared" si="50"/>
        <v>69.46</v>
      </c>
      <c r="G631" s="13">
        <f t="shared" si="51"/>
        <v>15</v>
      </c>
      <c r="H631" s="31">
        <v>10</v>
      </c>
      <c r="I631" s="31" t="str">
        <f t="shared" si="49"/>
        <v>否</v>
      </c>
      <c r="J631" s="31" t="s">
        <v>1419</v>
      </c>
      <c r="K631" s="31" t="s">
        <v>1420</v>
      </c>
    </row>
    <row r="632" s="2" customFormat="true" ht="36" customHeight="true" spans="1:11">
      <c r="A632" s="10">
        <v>631</v>
      </c>
      <c r="B632" s="13" t="s">
        <v>1449</v>
      </c>
      <c r="C632" s="47" t="s">
        <v>1450</v>
      </c>
      <c r="D632" s="16">
        <v>61.35</v>
      </c>
      <c r="E632" s="16">
        <v>81.6</v>
      </c>
      <c r="F632" s="20">
        <f t="shared" si="50"/>
        <v>69.45</v>
      </c>
      <c r="G632" s="13">
        <f t="shared" si="51"/>
        <v>16</v>
      </c>
      <c r="H632" s="31">
        <v>10</v>
      </c>
      <c r="I632" s="31" t="str">
        <f t="shared" si="49"/>
        <v>否</v>
      </c>
      <c r="J632" s="31" t="s">
        <v>1419</v>
      </c>
      <c r="K632" s="31" t="s">
        <v>1420</v>
      </c>
    </row>
    <row r="633" s="2" customFormat="true" ht="36" customHeight="true" spans="1:11">
      <c r="A633" s="10">
        <v>632</v>
      </c>
      <c r="B633" s="13" t="s">
        <v>1451</v>
      </c>
      <c r="C633" s="47" t="s">
        <v>1452</v>
      </c>
      <c r="D633" s="16">
        <v>60.85</v>
      </c>
      <c r="E633" s="16">
        <v>82.22</v>
      </c>
      <c r="F633" s="20">
        <f t="shared" si="50"/>
        <v>69.398</v>
      </c>
      <c r="G633" s="13">
        <f t="shared" si="51"/>
        <v>17</v>
      </c>
      <c r="H633" s="31">
        <v>10</v>
      </c>
      <c r="I633" s="31" t="str">
        <f t="shared" si="49"/>
        <v>否</v>
      </c>
      <c r="J633" s="31" t="s">
        <v>1419</v>
      </c>
      <c r="K633" s="31" t="s">
        <v>1420</v>
      </c>
    </row>
    <row r="634" s="2" customFormat="true" ht="36" customHeight="true" spans="1:11">
      <c r="A634" s="10">
        <v>633</v>
      </c>
      <c r="B634" s="13" t="s">
        <v>1453</v>
      </c>
      <c r="C634" s="47" t="s">
        <v>1454</v>
      </c>
      <c r="D634" s="16">
        <v>62.05</v>
      </c>
      <c r="E634" s="16">
        <v>79.62</v>
      </c>
      <c r="F634" s="20">
        <f t="shared" si="50"/>
        <v>69.078</v>
      </c>
      <c r="G634" s="13">
        <f t="shared" si="51"/>
        <v>18</v>
      </c>
      <c r="H634" s="31">
        <v>10</v>
      </c>
      <c r="I634" s="31" t="str">
        <f t="shared" si="49"/>
        <v>否</v>
      </c>
      <c r="J634" s="31" t="s">
        <v>1419</v>
      </c>
      <c r="K634" s="31" t="s">
        <v>1420</v>
      </c>
    </row>
    <row r="635" s="2" customFormat="true" ht="36" customHeight="true" spans="1:11">
      <c r="A635" s="10">
        <v>634</v>
      </c>
      <c r="B635" s="13" t="s">
        <v>1455</v>
      </c>
      <c r="C635" s="47" t="s">
        <v>1456</v>
      </c>
      <c r="D635" s="16">
        <v>60.9</v>
      </c>
      <c r="E635" s="16">
        <v>81.14</v>
      </c>
      <c r="F635" s="20">
        <f t="shared" si="50"/>
        <v>68.996</v>
      </c>
      <c r="G635" s="13">
        <f t="shared" si="51"/>
        <v>19</v>
      </c>
      <c r="H635" s="31">
        <v>10</v>
      </c>
      <c r="I635" s="31" t="str">
        <f t="shared" si="49"/>
        <v>否</v>
      </c>
      <c r="J635" s="31" t="s">
        <v>1419</v>
      </c>
      <c r="K635" s="31" t="s">
        <v>1420</v>
      </c>
    </row>
    <row r="636" s="2" customFormat="true" ht="36" customHeight="true" spans="1:11">
      <c r="A636" s="10">
        <v>635</v>
      </c>
      <c r="B636" s="13" t="s">
        <v>1457</v>
      </c>
      <c r="C636" s="47" t="s">
        <v>1458</v>
      </c>
      <c r="D636" s="16">
        <v>60.5</v>
      </c>
      <c r="E636" s="16">
        <v>79.9</v>
      </c>
      <c r="F636" s="20">
        <f t="shared" si="50"/>
        <v>68.26</v>
      </c>
      <c r="G636" s="13">
        <f t="shared" si="51"/>
        <v>20</v>
      </c>
      <c r="H636" s="31">
        <v>10</v>
      </c>
      <c r="I636" s="31" t="str">
        <f t="shared" si="49"/>
        <v>否</v>
      </c>
      <c r="J636" s="31" t="s">
        <v>1419</v>
      </c>
      <c r="K636" s="31" t="s">
        <v>1420</v>
      </c>
    </row>
    <row r="637" s="2" customFormat="true" ht="36" customHeight="true" spans="1:11">
      <c r="A637" s="10">
        <v>636</v>
      </c>
      <c r="B637" s="10" t="s">
        <v>1459</v>
      </c>
      <c r="C637" s="47" t="s">
        <v>1460</v>
      </c>
      <c r="D637" s="16">
        <v>68.35</v>
      </c>
      <c r="E637" s="16">
        <v>87.4</v>
      </c>
      <c r="F637" s="20">
        <f t="shared" si="50"/>
        <v>75.97</v>
      </c>
      <c r="G637" s="13">
        <f t="shared" ref="G637:G656" si="52">RANK(F637,$F$637:$F$656)</f>
        <v>1</v>
      </c>
      <c r="H637" s="31">
        <v>10</v>
      </c>
      <c r="I637" s="31" t="str">
        <f t="shared" si="49"/>
        <v>是</v>
      </c>
      <c r="J637" s="31" t="s">
        <v>1419</v>
      </c>
      <c r="K637" s="31" t="s">
        <v>1461</v>
      </c>
    </row>
    <row r="638" s="2" customFormat="true" ht="36" customHeight="true" spans="1:11">
      <c r="A638" s="10">
        <v>637</v>
      </c>
      <c r="B638" s="10" t="s">
        <v>1462</v>
      </c>
      <c r="C638" s="47" t="s">
        <v>1463</v>
      </c>
      <c r="D638" s="16">
        <v>65.7</v>
      </c>
      <c r="E638" s="16">
        <v>86.66</v>
      </c>
      <c r="F638" s="20">
        <f t="shared" si="50"/>
        <v>74.084</v>
      </c>
      <c r="G638" s="13">
        <f t="shared" si="52"/>
        <v>2</v>
      </c>
      <c r="H638" s="31">
        <v>10</v>
      </c>
      <c r="I638" s="31" t="str">
        <f t="shared" si="49"/>
        <v>是</v>
      </c>
      <c r="J638" s="31" t="s">
        <v>1419</v>
      </c>
      <c r="K638" s="31" t="s">
        <v>1461</v>
      </c>
    </row>
    <row r="639" s="2" customFormat="true" ht="36" customHeight="true" spans="1:11">
      <c r="A639" s="10">
        <v>638</v>
      </c>
      <c r="B639" s="10" t="s">
        <v>1464</v>
      </c>
      <c r="C639" s="47" t="s">
        <v>1465</v>
      </c>
      <c r="D639" s="16">
        <v>67.1</v>
      </c>
      <c r="E639" s="16">
        <v>84.22</v>
      </c>
      <c r="F639" s="20">
        <f t="shared" si="50"/>
        <v>73.948</v>
      </c>
      <c r="G639" s="13">
        <f t="shared" si="52"/>
        <v>3</v>
      </c>
      <c r="H639" s="31">
        <v>10</v>
      </c>
      <c r="I639" s="31" t="str">
        <f t="shared" si="49"/>
        <v>是</v>
      </c>
      <c r="J639" s="31" t="s">
        <v>1419</v>
      </c>
      <c r="K639" s="31" t="s">
        <v>1461</v>
      </c>
    </row>
    <row r="640" s="2" customFormat="true" ht="36" customHeight="true" spans="1:11">
      <c r="A640" s="10">
        <v>639</v>
      </c>
      <c r="B640" s="10" t="s">
        <v>1466</v>
      </c>
      <c r="C640" s="47" t="s">
        <v>1467</v>
      </c>
      <c r="D640" s="16">
        <v>65.35</v>
      </c>
      <c r="E640" s="16">
        <v>86.4</v>
      </c>
      <c r="F640" s="20">
        <f t="shared" si="50"/>
        <v>73.77</v>
      </c>
      <c r="G640" s="13">
        <f t="shared" si="52"/>
        <v>4</v>
      </c>
      <c r="H640" s="31">
        <v>10</v>
      </c>
      <c r="I640" s="31" t="str">
        <f t="shared" si="49"/>
        <v>是</v>
      </c>
      <c r="J640" s="31" t="s">
        <v>1419</v>
      </c>
      <c r="K640" s="31" t="s">
        <v>1461</v>
      </c>
    </row>
    <row r="641" s="2" customFormat="true" ht="36" customHeight="true" spans="1:11">
      <c r="A641" s="10">
        <v>640</v>
      </c>
      <c r="B641" s="10" t="s">
        <v>1468</v>
      </c>
      <c r="C641" s="47" t="s">
        <v>1469</v>
      </c>
      <c r="D641" s="16">
        <v>65.7</v>
      </c>
      <c r="E641" s="16">
        <v>84.98</v>
      </c>
      <c r="F641" s="20">
        <f t="shared" si="50"/>
        <v>73.412</v>
      </c>
      <c r="G641" s="13">
        <f t="shared" si="52"/>
        <v>5</v>
      </c>
      <c r="H641" s="31">
        <v>10</v>
      </c>
      <c r="I641" s="31" t="str">
        <f t="shared" ref="I641:I656" si="53">IF(G641&lt;=H641,"是","否")</f>
        <v>是</v>
      </c>
      <c r="J641" s="31" t="s">
        <v>1419</v>
      </c>
      <c r="K641" s="31" t="s">
        <v>1461</v>
      </c>
    </row>
    <row r="642" s="2" customFormat="true" ht="36" customHeight="true" spans="1:11">
      <c r="A642" s="10">
        <v>641</v>
      </c>
      <c r="B642" s="10" t="s">
        <v>1470</v>
      </c>
      <c r="C642" s="47" t="s">
        <v>1471</v>
      </c>
      <c r="D642" s="16">
        <v>70.25</v>
      </c>
      <c r="E642" s="16">
        <v>77.28</v>
      </c>
      <c r="F642" s="20">
        <f t="shared" si="50"/>
        <v>73.062</v>
      </c>
      <c r="G642" s="13">
        <f t="shared" si="52"/>
        <v>6</v>
      </c>
      <c r="H642" s="31">
        <v>10</v>
      </c>
      <c r="I642" s="31" t="str">
        <f t="shared" si="53"/>
        <v>是</v>
      </c>
      <c r="J642" s="31" t="s">
        <v>1419</v>
      </c>
      <c r="K642" s="31" t="s">
        <v>1461</v>
      </c>
    </row>
    <row r="643" s="2" customFormat="true" ht="36" customHeight="true" spans="1:11">
      <c r="A643" s="10">
        <v>642</v>
      </c>
      <c r="B643" s="10" t="s">
        <v>1472</v>
      </c>
      <c r="C643" s="47" t="s">
        <v>1473</v>
      </c>
      <c r="D643" s="16">
        <v>67.3</v>
      </c>
      <c r="E643" s="16">
        <v>81.2</v>
      </c>
      <c r="F643" s="20">
        <f t="shared" ref="F643:F706" si="54">D643*0.6+E643*0.4</f>
        <v>72.86</v>
      </c>
      <c r="G643" s="13">
        <f t="shared" si="52"/>
        <v>7</v>
      </c>
      <c r="H643" s="31">
        <v>10</v>
      </c>
      <c r="I643" s="31" t="str">
        <f t="shared" si="53"/>
        <v>是</v>
      </c>
      <c r="J643" s="31" t="s">
        <v>1419</v>
      </c>
      <c r="K643" s="31" t="s">
        <v>1461</v>
      </c>
    </row>
    <row r="644" s="2" customFormat="true" ht="36" customHeight="true" spans="1:11">
      <c r="A644" s="10">
        <v>643</v>
      </c>
      <c r="B644" s="10" t="s">
        <v>1474</v>
      </c>
      <c r="C644" s="47" t="s">
        <v>1475</v>
      </c>
      <c r="D644" s="16">
        <v>64.8</v>
      </c>
      <c r="E644" s="16">
        <v>81.16</v>
      </c>
      <c r="F644" s="20">
        <f t="shared" si="54"/>
        <v>71.344</v>
      </c>
      <c r="G644" s="13">
        <f t="shared" si="52"/>
        <v>8</v>
      </c>
      <c r="H644" s="31">
        <v>10</v>
      </c>
      <c r="I644" s="31" t="str">
        <f t="shared" si="53"/>
        <v>是</v>
      </c>
      <c r="J644" s="31" t="s">
        <v>1419</v>
      </c>
      <c r="K644" s="31" t="s">
        <v>1461</v>
      </c>
    </row>
    <row r="645" s="2" customFormat="true" ht="36" customHeight="true" spans="1:11">
      <c r="A645" s="10">
        <v>644</v>
      </c>
      <c r="B645" s="10" t="s">
        <v>1476</v>
      </c>
      <c r="C645" s="47" t="s">
        <v>1477</v>
      </c>
      <c r="D645" s="16">
        <v>64.1</v>
      </c>
      <c r="E645" s="16">
        <v>81.94</v>
      </c>
      <c r="F645" s="20">
        <f t="shared" si="54"/>
        <v>71.236</v>
      </c>
      <c r="G645" s="13">
        <f t="shared" si="52"/>
        <v>9</v>
      </c>
      <c r="H645" s="31">
        <v>10</v>
      </c>
      <c r="I645" s="31" t="str">
        <f t="shared" si="53"/>
        <v>是</v>
      </c>
      <c r="J645" s="31" t="s">
        <v>1419</v>
      </c>
      <c r="K645" s="31" t="s">
        <v>1461</v>
      </c>
    </row>
    <row r="646" s="2" customFormat="true" ht="36" customHeight="true" spans="1:11">
      <c r="A646" s="10">
        <v>645</v>
      </c>
      <c r="B646" s="10" t="s">
        <v>1478</v>
      </c>
      <c r="C646" s="47" t="s">
        <v>1479</v>
      </c>
      <c r="D646" s="16">
        <v>64.1</v>
      </c>
      <c r="E646" s="16">
        <v>81.86</v>
      </c>
      <c r="F646" s="20">
        <f t="shared" si="54"/>
        <v>71.204</v>
      </c>
      <c r="G646" s="13">
        <f t="shared" si="52"/>
        <v>10</v>
      </c>
      <c r="H646" s="31">
        <v>10</v>
      </c>
      <c r="I646" s="31" t="str">
        <f t="shared" si="53"/>
        <v>是</v>
      </c>
      <c r="J646" s="31" t="s">
        <v>1419</v>
      </c>
      <c r="K646" s="31" t="s">
        <v>1461</v>
      </c>
    </row>
    <row r="647" s="2" customFormat="true" ht="36" customHeight="true" spans="1:11">
      <c r="A647" s="10">
        <v>646</v>
      </c>
      <c r="B647" s="10" t="s">
        <v>1480</v>
      </c>
      <c r="C647" s="47" t="s">
        <v>1481</v>
      </c>
      <c r="D647" s="16">
        <v>65.65</v>
      </c>
      <c r="E647" s="16">
        <v>79.36</v>
      </c>
      <c r="F647" s="20">
        <f t="shared" si="54"/>
        <v>71.134</v>
      </c>
      <c r="G647" s="13">
        <f t="shared" si="52"/>
        <v>11</v>
      </c>
      <c r="H647" s="31">
        <v>10</v>
      </c>
      <c r="I647" s="31" t="str">
        <f t="shared" si="53"/>
        <v>否</v>
      </c>
      <c r="J647" s="31" t="s">
        <v>1419</v>
      </c>
      <c r="K647" s="31" t="s">
        <v>1461</v>
      </c>
    </row>
    <row r="648" s="2" customFormat="true" ht="36" customHeight="true" spans="1:11">
      <c r="A648" s="10">
        <v>647</v>
      </c>
      <c r="B648" s="10" t="s">
        <v>1482</v>
      </c>
      <c r="C648" s="47" t="s">
        <v>1483</v>
      </c>
      <c r="D648" s="16">
        <v>64.4</v>
      </c>
      <c r="E648" s="16">
        <v>80.88</v>
      </c>
      <c r="F648" s="20">
        <f t="shared" si="54"/>
        <v>70.992</v>
      </c>
      <c r="G648" s="13">
        <f t="shared" si="52"/>
        <v>12</v>
      </c>
      <c r="H648" s="31">
        <v>10</v>
      </c>
      <c r="I648" s="31" t="str">
        <f t="shared" si="53"/>
        <v>否</v>
      </c>
      <c r="J648" s="31" t="s">
        <v>1419</v>
      </c>
      <c r="K648" s="31" t="s">
        <v>1461</v>
      </c>
    </row>
    <row r="649" s="2" customFormat="true" ht="36" customHeight="true" spans="1:11">
      <c r="A649" s="10">
        <v>648</v>
      </c>
      <c r="B649" s="10" t="s">
        <v>1484</v>
      </c>
      <c r="C649" s="47" t="s">
        <v>1485</v>
      </c>
      <c r="D649" s="16">
        <v>65.6</v>
      </c>
      <c r="E649" s="16">
        <v>78.66</v>
      </c>
      <c r="F649" s="20">
        <f t="shared" si="54"/>
        <v>70.824</v>
      </c>
      <c r="G649" s="13">
        <f t="shared" si="52"/>
        <v>13</v>
      </c>
      <c r="H649" s="31">
        <v>10</v>
      </c>
      <c r="I649" s="31" t="str">
        <f t="shared" si="53"/>
        <v>否</v>
      </c>
      <c r="J649" s="31" t="s">
        <v>1419</v>
      </c>
      <c r="K649" s="31" t="s">
        <v>1461</v>
      </c>
    </row>
    <row r="650" s="2" customFormat="true" ht="36" customHeight="true" spans="1:11">
      <c r="A650" s="10">
        <v>649</v>
      </c>
      <c r="B650" s="10" t="s">
        <v>1486</v>
      </c>
      <c r="C650" s="47" t="s">
        <v>1487</v>
      </c>
      <c r="D650" s="16">
        <v>65.45</v>
      </c>
      <c r="E650" s="16">
        <v>78.88</v>
      </c>
      <c r="F650" s="20">
        <f t="shared" si="54"/>
        <v>70.822</v>
      </c>
      <c r="G650" s="13">
        <f t="shared" si="52"/>
        <v>14</v>
      </c>
      <c r="H650" s="31">
        <v>10</v>
      </c>
      <c r="I650" s="31" t="str">
        <f t="shared" si="53"/>
        <v>否</v>
      </c>
      <c r="J650" s="31" t="s">
        <v>1419</v>
      </c>
      <c r="K650" s="31" t="s">
        <v>1461</v>
      </c>
    </row>
    <row r="651" s="2" customFormat="true" ht="36" customHeight="true" spans="1:11">
      <c r="A651" s="10">
        <v>650</v>
      </c>
      <c r="B651" s="10" t="s">
        <v>1488</v>
      </c>
      <c r="C651" s="47" t="s">
        <v>1489</v>
      </c>
      <c r="D651" s="16">
        <v>64.25</v>
      </c>
      <c r="E651" s="16">
        <v>80.68</v>
      </c>
      <c r="F651" s="20">
        <f t="shared" si="54"/>
        <v>70.822</v>
      </c>
      <c r="G651" s="13">
        <f t="shared" si="52"/>
        <v>14</v>
      </c>
      <c r="H651" s="31">
        <v>10</v>
      </c>
      <c r="I651" s="31" t="str">
        <f t="shared" si="53"/>
        <v>否</v>
      </c>
      <c r="J651" s="31" t="s">
        <v>1419</v>
      </c>
      <c r="K651" s="31" t="s">
        <v>1461</v>
      </c>
    </row>
    <row r="652" s="2" customFormat="true" ht="36" customHeight="true" spans="1:11">
      <c r="A652" s="10">
        <v>651</v>
      </c>
      <c r="B652" s="10" t="s">
        <v>1490</v>
      </c>
      <c r="C652" s="47" t="s">
        <v>1491</v>
      </c>
      <c r="D652" s="16">
        <v>65.05</v>
      </c>
      <c r="E652" s="16">
        <v>79.32</v>
      </c>
      <c r="F652" s="20">
        <f t="shared" si="54"/>
        <v>70.758</v>
      </c>
      <c r="G652" s="13">
        <f t="shared" si="52"/>
        <v>16</v>
      </c>
      <c r="H652" s="31">
        <v>10</v>
      </c>
      <c r="I652" s="31" t="str">
        <f t="shared" si="53"/>
        <v>否</v>
      </c>
      <c r="J652" s="31" t="s">
        <v>1419</v>
      </c>
      <c r="K652" s="31" t="s">
        <v>1461</v>
      </c>
    </row>
    <row r="653" s="2" customFormat="true" ht="36" customHeight="true" spans="1:11">
      <c r="A653" s="10">
        <v>652</v>
      </c>
      <c r="B653" s="10" t="s">
        <v>1492</v>
      </c>
      <c r="C653" s="47" t="s">
        <v>1493</v>
      </c>
      <c r="D653" s="16">
        <v>64.4</v>
      </c>
      <c r="E653" s="16">
        <v>80.2</v>
      </c>
      <c r="F653" s="20">
        <f t="shared" si="54"/>
        <v>70.72</v>
      </c>
      <c r="G653" s="13">
        <f t="shared" si="52"/>
        <v>17</v>
      </c>
      <c r="H653" s="31">
        <v>10</v>
      </c>
      <c r="I653" s="31" t="str">
        <f t="shared" si="53"/>
        <v>否</v>
      </c>
      <c r="J653" s="31" t="s">
        <v>1419</v>
      </c>
      <c r="K653" s="31" t="s">
        <v>1461</v>
      </c>
    </row>
    <row r="654" s="2" customFormat="true" ht="36" customHeight="true" spans="1:11">
      <c r="A654" s="10">
        <v>653</v>
      </c>
      <c r="B654" s="10" t="s">
        <v>1494</v>
      </c>
      <c r="C654" s="47" t="s">
        <v>1495</v>
      </c>
      <c r="D654" s="16">
        <v>64.45</v>
      </c>
      <c r="E654" s="16">
        <v>78.94</v>
      </c>
      <c r="F654" s="20">
        <f t="shared" si="54"/>
        <v>70.246</v>
      </c>
      <c r="G654" s="13">
        <f t="shared" si="52"/>
        <v>18</v>
      </c>
      <c r="H654" s="31">
        <v>10</v>
      </c>
      <c r="I654" s="31" t="str">
        <f t="shared" si="53"/>
        <v>否</v>
      </c>
      <c r="J654" s="31" t="s">
        <v>1419</v>
      </c>
      <c r="K654" s="31" t="s">
        <v>1461</v>
      </c>
    </row>
    <row r="655" s="2" customFormat="true" ht="36" customHeight="true" spans="1:11">
      <c r="A655" s="10">
        <v>654</v>
      </c>
      <c r="B655" s="10" t="s">
        <v>1496</v>
      </c>
      <c r="C655" s="47" t="s">
        <v>1497</v>
      </c>
      <c r="D655" s="16">
        <v>64.05</v>
      </c>
      <c r="E655" s="16">
        <v>78.64</v>
      </c>
      <c r="F655" s="20">
        <f t="shared" si="54"/>
        <v>69.886</v>
      </c>
      <c r="G655" s="13">
        <f t="shared" si="52"/>
        <v>19</v>
      </c>
      <c r="H655" s="31">
        <v>10</v>
      </c>
      <c r="I655" s="31" t="str">
        <f t="shared" si="53"/>
        <v>否</v>
      </c>
      <c r="J655" s="31" t="s">
        <v>1419</v>
      </c>
      <c r="K655" s="31" t="s">
        <v>1461</v>
      </c>
    </row>
    <row r="656" s="2" customFormat="true" ht="36" customHeight="true" spans="1:11">
      <c r="A656" s="10">
        <v>655</v>
      </c>
      <c r="B656" s="10" t="s">
        <v>1498</v>
      </c>
      <c r="C656" s="47" t="s">
        <v>1499</v>
      </c>
      <c r="D656" s="16">
        <v>65.9</v>
      </c>
      <c r="E656" s="16">
        <v>67.02</v>
      </c>
      <c r="F656" s="20">
        <f t="shared" si="54"/>
        <v>66.348</v>
      </c>
      <c r="G656" s="13">
        <f t="shared" si="52"/>
        <v>20</v>
      </c>
      <c r="H656" s="31">
        <v>10</v>
      </c>
      <c r="I656" s="31" t="str">
        <f t="shared" si="53"/>
        <v>否</v>
      </c>
      <c r="J656" s="31" t="s">
        <v>1419</v>
      </c>
      <c r="K656" s="31" t="s">
        <v>1461</v>
      </c>
    </row>
    <row r="657" s="2" customFormat="true" ht="36" customHeight="true" spans="1:11">
      <c r="A657" s="10">
        <v>656</v>
      </c>
      <c r="B657" s="13" t="s">
        <v>1500</v>
      </c>
      <c r="C657" s="13" t="s">
        <v>1501</v>
      </c>
      <c r="D657" s="16">
        <v>63</v>
      </c>
      <c r="E657" s="16">
        <v>84.64</v>
      </c>
      <c r="F657" s="20">
        <f t="shared" si="54"/>
        <v>71.656</v>
      </c>
      <c r="G657" s="13">
        <f>RANK(F657,$F$657:$F$658)</f>
        <v>1</v>
      </c>
      <c r="H657" s="31">
        <v>1</v>
      </c>
      <c r="I657" s="31" t="str">
        <f t="shared" ref="I638:I684" si="55">IF(G657&lt;=H657,"是","否")</f>
        <v>是</v>
      </c>
      <c r="J657" s="31" t="s">
        <v>1502</v>
      </c>
      <c r="K657" s="31" t="s">
        <v>1503</v>
      </c>
    </row>
    <row r="658" s="2" customFormat="true" ht="36" customHeight="true" spans="1:11">
      <c r="A658" s="10">
        <v>657</v>
      </c>
      <c r="B658" s="13" t="s">
        <v>1504</v>
      </c>
      <c r="C658" s="13" t="s">
        <v>1505</v>
      </c>
      <c r="D658" s="16">
        <v>62.5</v>
      </c>
      <c r="E658" s="16">
        <v>80.74</v>
      </c>
      <c r="F658" s="20">
        <f t="shared" si="54"/>
        <v>69.796</v>
      </c>
      <c r="G658" s="13">
        <f>RANK(F658,$F$657:$F$658)</f>
        <v>2</v>
      </c>
      <c r="H658" s="31">
        <v>1</v>
      </c>
      <c r="I658" s="31" t="str">
        <f t="shared" si="55"/>
        <v>否</v>
      </c>
      <c r="J658" s="31" t="s">
        <v>1502</v>
      </c>
      <c r="K658" s="31" t="s">
        <v>1503</v>
      </c>
    </row>
    <row r="659" s="2" customFormat="true" ht="36" customHeight="true" spans="1:11">
      <c r="A659" s="10">
        <v>658</v>
      </c>
      <c r="B659" s="13" t="s">
        <v>1506</v>
      </c>
      <c r="C659" s="13" t="s">
        <v>1507</v>
      </c>
      <c r="D659" s="16">
        <v>68.05</v>
      </c>
      <c r="E659" s="16">
        <v>81.56</v>
      </c>
      <c r="F659" s="20">
        <f t="shared" si="54"/>
        <v>73.454</v>
      </c>
      <c r="G659" s="13">
        <f>RANK(F659,$F$659:$F$660)</f>
        <v>1</v>
      </c>
      <c r="H659" s="31">
        <v>1</v>
      </c>
      <c r="I659" s="31" t="str">
        <f t="shared" si="55"/>
        <v>是</v>
      </c>
      <c r="J659" s="31" t="s">
        <v>1502</v>
      </c>
      <c r="K659" s="31" t="s">
        <v>1508</v>
      </c>
    </row>
    <row r="660" s="2" customFormat="true" ht="36" customHeight="true" spans="1:11">
      <c r="A660" s="10">
        <v>659</v>
      </c>
      <c r="B660" s="13" t="s">
        <v>1509</v>
      </c>
      <c r="C660" s="13" t="s">
        <v>1510</v>
      </c>
      <c r="D660" s="16">
        <v>63.8</v>
      </c>
      <c r="E660" s="16">
        <v>76.9</v>
      </c>
      <c r="F660" s="20">
        <f t="shared" si="54"/>
        <v>69.04</v>
      </c>
      <c r="G660" s="13">
        <f>RANK(F660,$F$659:$F$660)</f>
        <v>2</v>
      </c>
      <c r="H660" s="31">
        <v>1</v>
      </c>
      <c r="I660" s="31" t="str">
        <f t="shared" si="55"/>
        <v>否</v>
      </c>
      <c r="J660" s="31" t="s">
        <v>1502</v>
      </c>
      <c r="K660" s="31" t="s">
        <v>1508</v>
      </c>
    </row>
    <row r="661" s="2" customFormat="true" ht="36" customHeight="true" spans="1:11">
      <c r="A661" s="10">
        <v>660</v>
      </c>
      <c r="B661" s="13" t="s">
        <v>1511</v>
      </c>
      <c r="C661" s="13" t="s">
        <v>1512</v>
      </c>
      <c r="D661" s="16">
        <v>68.1</v>
      </c>
      <c r="E661" s="16">
        <v>86.14</v>
      </c>
      <c r="F661" s="20">
        <f t="shared" si="54"/>
        <v>75.316</v>
      </c>
      <c r="G661" s="13">
        <f>RANK(F661,$F$661:$F$662)</f>
        <v>1</v>
      </c>
      <c r="H661" s="31">
        <v>1</v>
      </c>
      <c r="I661" s="31" t="str">
        <f t="shared" si="55"/>
        <v>是</v>
      </c>
      <c r="J661" s="31" t="s">
        <v>1502</v>
      </c>
      <c r="K661" s="31" t="s">
        <v>1513</v>
      </c>
    </row>
    <row r="662" s="2" customFormat="true" ht="36" customHeight="true" spans="1:11">
      <c r="A662" s="10">
        <v>661</v>
      </c>
      <c r="B662" s="13" t="s">
        <v>1514</v>
      </c>
      <c r="C662" s="13" t="s">
        <v>1515</v>
      </c>
      <c r="D662" s="16">
        <v>65.4</v>
      </c>
      <c r="E662" s="16">
        <v>77.86</v>
      </c>
      <c r="F662" s="20">
        <f t="shared" si="54"/>
        <v>70.384</v>
      </c>
      <c r="G662" s="13">
        <f>RANK(F662,$F$661:$F$662)</f>
        <v>2</v>
      </c>
      <c r="H662" s="31">
        <v>1</v>
      </c>
      <c r="I662" s="31" t="str">
        <f t="shared" si="55"/>
        <v>否</v>
      </c>
      <c r="J662" s="31" t="s">
        <v>1502</v>
      </c>
      <c r="K662" s="31" t="s">
        <v>1513</v>
      </c>
    </row>
    <row r="663" s="2" customFormat="true" ht="36" customHeight="true" spans="1:11">
      <c r="A663" s="10">
        <v>662</v>
      </c>
      <c r="B663" s="13" t="s">
        <v>1516</v>
      </c>
      <c r="C663" s="13" t="s">
        <v>1517</v>
      </c>
      <c r="D663" s="16">
        <v>68.8</v>
      </c>
      <c r="E663" s="16">
        <v>87.32</v>
      </c>
      <c r="F663" s="20">
        <f t="shared" si="54"/>
        <v>76.208</v>
      </c>
      <c r="G663" s="13">
        <f>RANK(F663,$F$663:$F$664)</f>
        <v>1</v>
      </c>
      <c r="H663" s="31">
        <v>1</v>
      </c>
      <c r="I663" s="31" t="str">
        <f t="shared" si="55"/>
        <v>是</v>
      </c>
      <c r="J663" s="31" t="s">
        <v>1518</v>
      </c>
      <c r="K663" s="31" t="s">
        <v>1519</v>
      </c>
    </row>
    <row r="664" s="2" customFormat="true" ht="36" customHeight="true" spans="1:11">
      <c r="A664" s="10">
        <v>663</v>
      </c>
      <c r="B664" s="13" t="s">
        <v>1520</v>
      </c>
      <c r="C664" s="13" t="s">
        <v>1521</v>
      </c>
      <c r="D664" s="16">
        <v>61.95</v>
      </c>
      <c r="E664" s="16">
        <v>82.92</v>
      </c>
      <c r="F664" s="20">
        <f t="shared" si="54"/>
        <v>70.338</v>
      </c>
      <c r="G664" s="13">
        <f>RANK(F664,$F$663:$F$664)</f>
        <v>2</v>
      </c>
      <c r="H664" s="31">
        <v>1</v>
      </c>
      <c r="I664" s="31" t="str">
        <f t="shared" si="55"/>
        <v>否</v>
      </c>
      <c r="J664" s="31" t="s">
        <v>1518</v>
      </c>
      <c r="K664" s="31" t="s">
        <v>1519</v>
      </c>
    </row>
    <row r="665" s="2" customFormat="true" ht="36" customHeight="true" spans="1:11">
      <c r="A665" s="10">
        <v>664</v>
      </c>
      <c r="B665" s="13" t="s">
        <v>1522</v>
      </c>
      <c r="C665" s="13" t="s">
        <v>1523</v>
      </c>
      <c r="D665" s="16">
        <v>64.3</v>
      </c>
      <c r="E665" s="16">
        <v>80.8</v>
      </c>
      <c r="F665" s="20">
        <f t="shared" si="54"/>
        <v>70.9</v>
      </c>
      <c r="G665" s="13">
        <f>RANK(F665,$F$665:$F$666)</f>
        <v>1</v>
      </c>
      <c r="H665" s="31">
        <v>1</v>
      </c>
      <c r="I665" s="31" t="str">
        <f t="shared" si="55"/>
        <v>是</v>
      </c>
      <c r="J665" s="31" t="s">
        <v>1518</v>
      </c>
      <c r="K665" s="31" t="s">
        <v>1524</v>
      </c>
    </row>
    <row r="666" s="2" customFormat="true" ht="36" customHeight="true" spans="1:11">
      <c r="A666" s="10">
        <v>665</v>
      </c>
      <c r="B666" s="13" t="s">
        <v>1525</v>
      </c>
      <c r="C666" s="47" t="s">
        <v>1526</v>
      </c>
      <c r="D666" s="16">
        <v>61.05</v>
      </c>
      <c r="E666" s="16">
        <v>82.08</v>
      </c>
      <c r="F666" s="20">
        <f t="shared" si="54"/>
        <v>69.462</v>
      </c>
      <c r="G666" s="13">
        <f>RANK(F666,$F$665:$F$666)</f>
        <v>2</v>
      </c>
      <c r="H666" s="31">
        <v>1</v>
      </c>
      <c r="I666" s="31" t="str">
        <f t="shared" si="55"/>
        <v>否</v>
      </c>
      <c r="J666" s="31" t="s">
        <v>1518</v>
      </c>
      <c r="K666" s="31" t="s">
        <v>1524</v>
      </c>
    </row>
    <row r="667" s="2" customFormat="true" ht="36" customHeight="true" spans="1:11">
      <c r="A667" s="10">
        <v>666</v>
      </c>
      <c r="B667" s="13" t="s">
        <v>1527</v>
      </c>
      <c r="C667" s="13" t="s">
        <v>1528</v>
      </c>
      <c r="D667" s="16">
        <v>62.35</v>
      </c>
      <c r="E667" s="16">
        <v>83.4</v>
      </c>
      <c r="F667" s="20">
        <f t="shared" si="54"/>
        <v>70.77</v>
      </c>
      <c r="G667" s="13">
        <f>RANK(F667,$F$667:$F$668)</f>
        <v>1</v>
      </c>
      <c r="H667" s="31">
        <v>1</v>
      </c>
      <c r="I667" s="31" t="str">
        <f t="shared" si="55"/>
        <v>是</v>
      </c>
      <c r="J667" s="31" t="s">
        <v>1518</v>
      </c>
      <c r="K667" s="31" t="s">
        <v>1529</v>
      </c>
    </row>
    <row r="668" s="2" customFormat="true" ht="36" customHeight="true" spans="1:11">
      <c r="A668" s="10">
        <v>667</v>
      </c>
      <c r="B668" s="13" t="s">
        <v>1530</v>
      </c>
      <c r="C668" s="13" t="s">
        <v>1531</v>
      </c>
      <c r="D668" s="16">
        <v>61.05</v>
      </c>
      <c r="E668" s="16">
        <v>76.68</v>
      </c>
      <c r="F668" s="20">
        <f t="shared" si="54"/>
        <v>67.302</v>
      </c>
      <c r="G668" s="13">
        <f>RANK(F668,$F$667:$F$668)</f>
        <v>2</v>
      </c>
      <c r="H668" s="31">
        <v>1</v>
      </c>
      <c r="I668" s="31" t="str">
        <f t="shared" si="55"/>
        <v>否</v>
      </c>
      <c r="J668" s="31" t="s">
        <v>1518</v>
      </c>
      <c r="K668" s="31" t="s">
        <v>1529</v>
      </c>
    </row>
    <row r="669" s="2" customFormat="true" ht="36" customHeight="true" spans="1:11">
      <c r="A669" s="10">
        <v>668</v>
      </c>
      <c r="B669" s="13" t="s">
        <v>1532</v>
      </c>
      <c r="C669" s="13" t="s">
        <v>1533</v>
      </c>
      <c r="D669" s="16">
        <v>63.1</v>
      </c>
      <c r="E669" s="16">
        <v>84.1</v>
      </c>
      <c r="F669" s="20">
        <f t="shared" si="54"/>
        <v>71.5</v>
      </c>
      <c r="G669" s="13">
        <f>RANK(F669,$F$669:$F$670)</f>
        <v>1</v>
      </c>
      <c r="H669" s="31">
        <v>1</v>
      </c>
      <c r="I669" s="31" t="str">
        <f t="shared" si="55"/>
        <v>是</v>
      </c>
      <c r="J669" s="31" t="s">
        <v>1534</v>
      </c>
      <c r="K669" s="31" t="s">
        <v>1404</v>
      </c>
    </row>
    <row r="670" s="2" customFormat="true" ht="36" customHeight="true" spans="1:11">
      <c r="A670" s="10">
        <v>669</v>
      </c>
      <c r="B670" s="13" t="s">
        <v>1535</v>
      </c>
      <c r="C670" s="13" t="s">
        <v>1536</v>
      </c>
      <c r="D670" s="16">
        <v>61.15</v>
      </c>
      <c r="E670" s="16">
        <v>80.84</v>
      </c>
      <c r="F670" s="20">
        <f t="shared" si="54"/>
        <v>69.026</v>
      </c>
      <c r="G670" s="13">
        <f>RANK(F670,$F$669:$F$670)</f>
        <v>2</v>
      </c>
      <c r="H670" s="31">
        <v>1</v>
      </c>
      <c r="I670" s="31" t="str">
        <f t="shared" si="55"/>
        <v>否</v>
      </c>
      <c r="J670" s="31" t="s">
        <v>1534</v>
      </c>
      <c r="K670" s="31" t="s">
        <v>1404</v>
      </c>
    </row>
    <row r="671" s="2" customFormat="true" ht="36" customHeight="true" spans="1:11">
      <c r="A671" s="10">
        <v>670</v>
      </c>
      <c r="B671" s="10" t="s">
        <v>1537</v>
      </c>
      <c r="C671" s="13" t="s">
        <v>1538</v>
      </c>
      <c r="D671" s="16">
        <v>67.1</v>
      </c>
      <c r="E671" s="16">
        <v>87.8</v>
      </c>
      <c r="F671" s="20">
        <f t="shared" si="54"/>
        <v>75.38</v>
      </c>
      <c r="G671" s="13">
        <f>RANK(F671,$F$671:$F$674)</f>
        <v>1</v>
      </c>
      <c r="H671" s="31">
        <v>2</v>
      </c>
      <c r="I671" s="31" t="str">
        <f t="shared" si="55"/>
        <v>是</v>
      </c>
      <c r="J671" s="31" t="s">
        <v>1534</v>
      </c>
      <c r="K671" s="31" t="s">
        <v>71</v>
      </c>
    </row>
    <row r="672" s="2" customFormat="true" ht="36" customHeight="true" spans="1:11">
      <c r="A672" s="10">
        <v>671</v>
      </c>
      <c r="B672" s="10" t="s">
        <v>1539</v>
      </c>
      <c r="C672" s="13" t="s">
        <v>1540</v>
      </c>
      <c r="D672" s="16">
        <v>68.75</v>
      </c>
      <c r="E672" s="16">
        <v>82.9</v>
      </c>
      <c r="F672" s="20">
        <f t="shared" si="54"/>
        <v>74.41</v>
      </c>
      <c r="G672" s="13">
        <f>RANK(F672,$F$671:$F$674)</f>
        <v>2</v>
      </c>
      <c r="H672" s="31">
        <v>2</v>
      </c>
      <c r="I672" s="31" t="str">
        <f t="shared" si="55"/>
        <v>是</v>
      </c>
      <c r="J672" s="31" t="s">
        <v>1534</v>
      </c>
      <c r="K672" s="31" t="s">
        <v>71</v>
      </c>
    </row>
    <row r="673" s="2" customFormat="true" ht="36" customHeight="true" spans="1:11">
      <c r="A673" s="10">
        <v>672</v>
      </c>
      <c r="B673" s="10" t="s">
        <v>1541</v>
      </c>
      <c r="C673" s="13" t="s">
        <v>1542</v>
      </c>
      <c r="D673" s="16">
        <v>67</v>
      </c>
      <c r="E673" s="16">
        <v>82.28</v>
      </c>
      <c r="F673" s="20">
        <f t="shared" si="54"/>
        <v>73.112</v>
      </c>
      <c r="G673" s="13">
        <f>RANK(F673,$F$671:$F$674)</f>
        <v>3</v>
      </c>
      <c r="H673" s="31">
        <v>2</v>
      </c>
      <c r="I673" s="31" t="str">
        <f t="shared" si="55"/>
        <v>否</v>
      </c>
      <c r="J673" s="31" t="s">
        <v>1534</v>
      </c>
      <c r="K673" s="31" t="s">
        <v>71</v>
      </c>
    </row>
    <row r="674" s="2" customFormat="true" ht="36" customHeight="true" spans="1:11">
      <c r="A674" s="10">
        <v>673</v>
      </c>
      <c r="B674" s="10" t="s">
        <v>1543</v>
      </c>
      <c r="C674" s="13" t="s">
        <v>1544</v>
      </c>
      <c r="D674" s="16">
        <v>64.4</v>
      </c>
      <c r="E674" s="16">
        <v>79.16</v>
      </c>
      <c r="F674" s="20">
        <f t="shared" si="54"/>
        <v>70.304</v>
      </c>
      <c r="G674" s="13">
        <f>RANK(F674,$F$671:$F$674)</f>
        <v>4</v>
      </c>
      <c r="H674" s="31">
        <v>2</v>
      </c>
      <c r="I674" s="31" t="str">
        <f t="shared" si="55"/>
        <v>否</v>
      </c>
      <c r="J674" s="31" t="s">
        <v>1534</v>
      </c>
      <c r="K674" s="31" t="s">
        <v>71</v>
      </c>
    </row>
    <row r="675" s="2" customFormat="true" ht="36" customHeight="true" spans="1:11">
      <c r="A675" s="10">
        <v>674</v>
      </c>
      <c r="B675" s="13" t="s">
        <v>1545</v>
      </c>
      <c r="C675" s="13" t="s">
        <v>1546</v>
      </c>
      <c r="D675" s="16">
        <v>66.9</v>
      </c>
      <c r="E675" s="16">
        <v>81.74</v>
      </c>
      <c r="F675" s="20">
        <f t="shared" si="54"/>
        <v>72.836</v>
      </c>
      <c r="G675" s="13">
        <f>RANK(F675,$F$675:$F$676)</f>
        <v>1</v>
      </c>
      <c r="H675" s="31">
        <v>1</v>
      </c>
      <c r="I675" s="31" t="str">
        <f t="shared" si="55"/>
        <v>是</v>
      </c>
      <c r="J675" s="31" t="s">
        <v>1547</v>
      </c>
      <c r="K675" s="31" t="s">
        <v>71</v>
      </c>
    </row>
    <row r="676" s="2" customFormat="true" ht="36" customHeight="true" spans="1:11">
      <c r="A676" s="10">
        <v>675</v>
      </c>
      <c r="B676" s="13" t="s">
        <v>1548</v>
      </c>
      <c r="C676" s="13" t="s">
        <v>1549</v>
      </c>
      <c r="D676" s="16">
        <v>65</v>
      </c>
      <c r="E676" s="16">
        <v>80.3</v>
      </c>
      <c r="F676" s="20">
        <f t="shared" si="54"/>
        <v>71.12</v>
      </c>
      <c r="G676" s="13">
        <f>RANK(F676,$F$675:$F$676)</f>
        <v>2</v>
      </c>
      <c r="H676" s="31">
        <v>1</v>
      </c>
      <c r="I676" s="31" t="str">
        <f t="shared" si="55"/>
        <v>否</v>
      </c>
      <c r="J676" s="31" t="s">
        <v>1547</v>
      </c>
      <c r="K676" s="31" t="s">
        <v>71</v>
      </c>
    </row>
    <row r="677" s="2" customFormat="true" ht="36" customHeight="true" spans="1:11">
      <c r="A677" s="10">
        <v>676</v>
      </c>
      <c r="B677" s="13" t="s">
        <v>1550</v>
      </c>
      <c r="C677" s="13" t="s">
        <v>1551</v>
      </c>
      <c r="D677" s="16">
        <v>65.65</v>
      </c>
      <c r="E677" s="16">
        <v>84.2</v>
      </c>
      <c r="F677" s="20">
        <f t="shared" si="54"/>
        <v>73.07</v>
      </c>
      <c r="G677" s="13">
        <f>RANK(F677,$F$677:$F$678)</f>
        <v>1</v>
      </c>
      <c r="H677" s="31">
        <v>1</v>
      </c>
      <c r="I677" s="31" t="str">
        <f t="shared" si="55"/>
        <v>是</v>
      </c>
      <c r="J677" s="31" t="s">
        <v>1552</v>
      </c>
      <c r="K677" s="31" t="s">
        <v>826</v>
      </c>
    </row>
    <row r="678" s="2" customFormat="true" ht="36" customHeight="true" spans="1:11">
      <c r="A678" s="10">
        <v>677</v>
      </c>
      <c r="B678" s="13" t="s">
        <v>1553</v>
      </c>
      <c r="C678" s="13" t="s">
        <v>1554</v>
      </c>
      <c r="D678" s="16">
        <v>64.5</v>
      </c>
      <c r="E678" s="16">
        <v>78.06</v>
      </c>
      <c r="F678" s="20">
        <f t="shared" si="54"/>
        <v>69.924</v>
      </c>
      <c r="G678" s="13">
        <f>RANK(F678,$F$677:$F$678)</f>
        <v>2</v>
      </c>
      <c r="H678" s="31">
        <v>1</v>
      </c>
      <c r="I678" s="31" t="str">
        <f t="shared" si="55"/>
        <v>否</v>
      </c>
      <c r="J678" s="31" t="s">
        <v>1552</v>
      </c>
      <c r="K678" s="31" t="s">
        <v>826</v>
      </c>
    </row>
    <row r="679" s="2" customFormat="true" ht="36" customHeight="true" spans="1:11">
      <c r="A679" s="10">
        <v>678</v>
      </c>
      <c r="B679" s="13" t="s">
        <v>1555</v>
      </c>
      <c r="C679" s="13" t="s">
        <v>1556</v>
      </c>
      <c r="D679" s="16">
        <v>63.8</v>
      </c>
      <c r="E679" s="16">
        <v>82.56</v>
      </c>
      <c r="F679" s="20">
        <f t="shared" si="54"/>
        <v>71.304</v>
      </c>
      <c r="G679" s="13">
        <f>RANK(F679,$F$679:$F$680)</f>
        <v>1</v>
      </c>
      <c r="H679" s="31">
        <v>1</v>
      </c>
      <c r="I679" s="31" t="str">
        <f t="shared" si="55"/>
        <v>是</v>
      </c>
      <c r="J679" s="31" t="s">
        <v>1552</v>
      </c>
      <c r="K679" s="31" t="s">
        <v>831</v>
      </c>
    </row>
    <row r="680" s="2" customFormat="true" ht="36" customHeight="true" spans="1:11">
      <c r="A680" s="10">
        <v>679</v>
      </c>
      <c r="B680" s="13" t="s">
        <v>1557</v>
      </c>
      <c r="C680" s="13" t="s">
        <v>1558</v>
      </c>
      <c r="D680" s="16">
        <v>63.3</v>
      </c>
      <c r="E680" s="16">
        <v>76.6</v>
      </c>
      <c r="F680" s="20">
        <f t="shared" si="54"/>
        <v>68.62</v>
      </c>
      <c r="G680" s="13">
        <f>RANK(F680,$F$679:$F$680)</f>
        <v>2</v>
      </c>
      <c r="H680" s="31">
        <v>1</v>
      </c>
      <c r="I680" s="31" t="str">
        <f t="shared" si="55"/>
        <v>否</v>
      </c>
      <c r="J680" s="31" t="s">
        <v>1552</v>
      </c>
      <c r="K680" s="31" t="s">
        <v>831</v>
      </c>
    </row>
    <row r="681" s="2" customFormat="true" ht="36" customHeight="true" spans="1:11">
      <c r="A681" s="10">
        <v>680</v>
      </c>
      <c r="B681" s="13" t="s">
        <v>1559</v>
      </c>
      <c r="C681" s="47" t="s">
        <v>1560</v>
      </c>
      <c r="D681" s="16">
        <v>59.2</v>
      </c>
      <c r="E681" s="16">
        <v>84.96</v>
      </c>
      <c r="F681" s="20">
        <f t="shared" si="54"/>
        <v>69.504</v>
      </c>
      <c r="G681" s="13">
        <f>RANK(F681,$F$681:$F$682)</f>
        <v>1</v>
      </c>
      <c r="H681" s="31">
        <v>1</v>
      </c>
      <c r="I681" s="31" t="str">
        <f t="shared" si="55"/>
        <v>是</v>
      </c>
      <c r="J681" s="31" t="s">
        <v>1561</v>
      </c>
      <c r="K681" s="31" t="s">
        <v>1503</v>
      </c>
    </row>
    <row r="682" s="2" customFormat="true" ht="36" customHeight="true" spans="1:11">
      <c r="A682" s="10">
        <v>681</v>
      </c>
      <c r="B682" s="13" t="s">
        <v>1562</v>
      </c>
      <c r="C682" s="47" t="s">
        <v>1563</v>
      </c>
      <c r="D682" s="16">
        <v>57.7</v>
      </c>
      <c r="E682" s="16">
        <v>86.88</v>
      </c>
      <c r="F682" s="20">
        <f t="shared" si="54"/>
        <v>69.372</v>
      </c>
      <c r="G682" s="13">
        <f>RANK(F682,$F$681:$F$682)</f>
        <v>2</v>
      </c>
      <c r="H682" s="31">
        <v>1</v>
      </c>
      <c r="I682" s="31" t="str">
        <f t="shared" si="55"/>
        <v>否</v>
      </c>
      <c r="J682" s="31" t="s">
        <v>1561</v>
      </c>
      <c r="K682" s="31" t="s">
        <v>1503</v>
      </c>
    </row>
    <row r="683" s="2" customFormat="true" ht="36" customHeight="true" spans="1:11">
      <c r="A683" s="10">
        <v>682</v>
      </c>
      <c r="B683" s="13" t="s">
        <v>1564</v>
      </c>
      <c r="C683" s="47" t="s">
        <v>1565</v>
      </c>
      <c r="D683" s="16">
        <v>68.7</v>
      </c>
      <c r="E683" s="16">
        <v>84.56</v>
      </c>
      <c r="F683" s="20">
        <f t="shared" si="54"/>
        <v>75.044</v>
      </c>
      <c r="G683" s="13">
        <f t="shared" ref="G683:G688" si="56">RANK(F683,$F$683:$F$688)</f>
        <v>1</v>
      </c>
      <c r="H683" s="31">
        <v>3</v>
      </c>
      <c r="I683" s="31" t="str">
        <f t="shared" si="55"/>
        <v>是</v>
      </c>
      <c r="J683" s="31" t="s">
        <v>1566</v>
      </c>
      <c r="K683" s="31" t="s">
        <v>71</v>
      </c>
    </row>
    <row r="684" s="2" customFormat="true" ht="36" customHeight="true" spans="1:11">
      <c r="A684" s="10">
        <v>683</v>
      </c>
      <c r="B684" s="13" t="s">
        <v>1567</v>
      </c>
      <c r="C684" s="47" t="s">
        <v>1568</v>
      </c>
      <c r="D684" s="16">
        <v>69.7</v>
      </c>
      <c r="E684" s="16">
        <v>82.28</v>
      </c>
      <c r="F684" s="20">
        <f t="shared" si="54"/>
        <v>74.732</v>
      </c>
      <c r="G684" s="13">
        <f t="shared" si="56"/>
        <v>2</v>
      </c>
      <c r="H684" s="31">
        <v>3</v>
      </c>
      <c r="I684" s="31" t="str">
        <f t="shared" si="55"/>
        <v>是</v>
      </c>
      <c r="J684" s="31" t="s">
        <v>1566</v>
      </c>
      <c r="K684" s="31" t="s">
        <v>71</v>
      </c>
    </row>
    <row r="685" s="2" customFormat="true" ht="36" customHeight="true" spans="1:11">
      <c r="A685" s="10">
        <v>684</v>
      </c>
      <c r="B685" s="13" t="s">
        <v>1569</v>
      </c>
      <c r="C685" s="47" t="s">
        <v>1570</v>
      </c>
      <c r="D685" s="16">
        <v>66.95</v>
      </c>
      <c r="E685" s="16">
        <v>84.88</v>
      </c>
      <c r="F685" s="20">
        <f t="shared" si="54"/>
        <v>74.122</v>
      </c>
      <c r="G685" s="13">
        <f t="shared" si="56"/>
        <v>3</v>
      </c>
      <c r="H685" s="31">
        <v>3</v>
      </c>
      <c r="I685" s="31" t="str">
        <f t="shared" ref="I683:I708" si="57">IF(G685&lt;=H685,"是","否")</f>
        <v>是</v>
      </c>
      <c r="J685" s="31" t="s">
        <v>1566</v>
      </c>
      <c r="K685" s="31" t="s">
        <v>71</v>
      </c>
    </row>
    <row r="686" s="2" customFormat="true" ht="36" customHeight="true" spans="1:11">
      <c r="A686" s="10">
        <v>685</v>
      </c>
      <c r="B686" s="13" t="s">
        <v>1571</v>
      </c>
      <c r="C686" s="47" t="s">
        <v>1572</v>
      </c>
      <c r="D686" s="16">
        <v>65.1</v>
      </c>
      <c r="E686" s="16">
        <v>81.82</v>
      </c>
      <c r="F686" s="20">
        <f t="shared" si="54"/>
        <v>71.788</v>
      </c>
      <c r="G686" s="13">
        <f t="shared" si="56"/>
        <v>4</v>
      </c>
      <c r="H686" s="31">
        <v>3</v>
      </c>
      <c r="I686" s="31" t="str">
        <f t="shared" si="57"/>
        <v>否</v>
      </c>
      <c r="J686" s="31" t="s">
        <v>1566</v>
      </c>
      <c r="K686" s="31" t="s">
        <v>71</v>
      </c>
    </row>
    <row r="687" s="2" customFormat="true" ht="36" customHeight="true" spans="1:11">
      <c r="A687" s="10">
        <v>686</v>
      </c>
      <c r="B687" s="10" t="s">
        <v>1573</v>
      </c>
      <c r="C687" s="47" t="s">
        <v>1574</v>
      </c>
      <c r="D687" s="14">
        <v>62.25</v>
      </c>
      <c r="E687" s="16">
        <v>79.28</v>
      </c>
      <c r="F687" s="20">
        <f t="shared" si="54"/>
        <v>69.062</v>
      </c>
      <c r="G687" s="13">
        <f t="shared" si="56"/>
        <v>5</v>
      </c>
      <c r="H687" s="10">
        <v>3</v>
      </c>
      <c r="I687" s="31" t="str">
        <f t="shared" si="57"/>
        <v>否</v>
      </c>
      <c r="J687" s="10" t="s">
        <v>1566</v>
      </c>
      <c r="K687" s="11" t="s">
        <v>71</v>
      </c>
    </row>
    <row r="688" s="2" customFormat="true" ht="36" customHeight="true" spans="1:11">
      <c r="A688" s="10">
        <v>687</v>
      </c>
      <c r="B688" s="13" t="s">
        <v>1575</v>
      </c>
      <c r="C688" s="47" t="s">
        <v>1576</v>
      </c>
      <c r="D688" s="16">
        <v>63.1</v>
      </c>
      <c r="E688" s="16">
        <v>74.46</v>
      </c>
      <c r="F688" s="20">
        <f t="shared" si="54"/>
        <v>67.644</v>
      </c>
      <c r="G688" s="13">
        <f t="shared" si="56"/>
        <v>6</v>
      </c>
      <c r="H688" s="31">
        <v>3</v>
      </c>
      <c r="I688" s="31" t="str">
        <f t="shared" si="57"/>
        <v>否</v>
      </c>
      <c r="J688" s="31" t="s">
        <v>1566</v>
      </c>
      <c r="K688" s="31" t="s">
        <v>71</v>
      </c>
    </row>
    <row r="689" s="2" customFormat="true" ht="36" customHeight="true" spans="1:11">
      <c r="A689" s="10">
        <v>688</v>
      </c>
      <c r="B689" s="13" t="s">
        <v>1577</v>
      </c>
      <c r="C689" s="47" t="s">
        <v>1578</v>
      </c>
      <c r="D689" s="16">
        <v>61.25</v>
      </c>
      <c r="E689" s="16">
        <v>84.76</v>
      </c>
      <c r="F689" s="20">
        <f t="shared" si="54"/>
        <v>70.654</v>
      </c>
      <c r="G689" s="13">
        <f>RANK(F689,$F$689:$F$690)</f>
        <v>1</v>
      </c>
      <c r="H689" s="31">
        <v>1</v>
      </c>
      <c r="I689" s="31" t="str">
        <f t="shared" si="57"/>
        <v>是</v>
      </c>
      <c r="J689" s="31" t="s">
        <v>1579</v>
      </c>
      <c r="K689" s="31" t="s">
        <v>71</v>
      </c>
    </row>
    <row r="690" s="2" customFormat="true" ht="36" customHeight="true" spans="1:11">
      <c r="A690" s="10">
        <v>689</v>
      </c>
      <c r="B690" s="13" t="s">
        <v>1580</v>
      </c>
      <c r="C690" s="47" t="s">
        <v>1581</v>
      </c>
      <c r="D690" s="16">
        <v>60.45</v>
      </c>
      <c r="E690" s="16">
        <v>82.9</v>
      </c>
      <c r="F690" s="20">
        <f t="shared" si="54"/>
        <v>69.43</v>
      </c>
      <c r="G690" s="13">
        <f>RANK(F690,$F$689:$F$690)</f>
        <v>2</v>
      </c>
      <c r="H690" s="31">
        <v>1</v>
      </c>
      <c r="I690" s="31" t="str">
        <f t="shared" si="57"/>
        <v>否</v>
      </c>
      <c r="J690" s="31" t="s">
        <v>1579</v>
      </c>
      <c r="K690" s="31" t="s">
        <v>71</v>
      </c>
    </row>
    <row r="691" s="2" customFormat="true" ht="36" customHeight="true" spans="1:11">
      <c r="A691" s="10">
        <v>690</v>
      </c>
      <c r="B691" s="13" t="s">
        <v>1582</v>
      </c>
      <c r="C691" s="47" t="s">
        <v>1583</v>
      </c>
      <c r="D691" s="16">
        <v>68.9</v>
      </c>
      <c r="E691" s="16">
        <v>84.48</v>
      </c>
      <c r="F691" s="20">
        <f t="shared" si="54"/>
        <v>75.132</v>
      </c>
      <c r="G691" s="13">
        <f>RANK(F691,$F$691:$F$692)</f>
        <v>1</v>
      </c>
      <c r="H691" s="31">
        <v>1</v>
      </c>
      <c r="I691" s="31" t="str">
        <f t="shared" si="57"/>
        <v>是</v>
      </c>
      <c r="J691" s="31" t="s">
        <v>1584</v>
      </c>
      <c r="K691" s="31" t="s">
        <v>1404</v>
      </c>
    </row>
    <row r="692" s="2" customFormat="true" ht="36" customHeight="true" spans="1:11">
      <c r="A692" s="10">
        <v>691</v>
      </c>
      <c r="B692" s="13" t="s">
        <v>1585</v>
      </c>
      <c r="C692" s="47" t="s">
        <v>1586</v>
      </c>
      <c r="D692" s="16">
        <v>69.9</v>
      </c>
      <c r="E692" s="16">
        <v>81.1</v>
      </c>
      <c r="F692" s="20">
        <f t="shared" si="54"/>
        <v>74.38</v>
      </c>
      <c r="G692" s="13">
        <f>RANK(F692,$F$691:$F$692)</f>
        <v>2</v>
      </c>
      <c r="H692" s="31">
        <v>1</v>
      </c>
      <c r="I692" s="31" t="str">
        <f t="shared" si="57"/>
        <v>否</v>
      </c>
      <c r="J692" s="31" t="s">
        <v>1584</v>
      </c>
      <c r="K692" s="31" t="s">
        <v>1404</v>
      </c>
    </row>
    <row r="693" s="2" customFormat="true" ht="36" customHeight="true" spans="1:11">
      <c r="A693" s="10">
        <v>692</v>
      </c>
      <c r="B693" s="13" t="s">
        <v>1587</v>
      </c>
      <c r="C693" s="47" t="s">
        <v>1588</v>
      </c>
      <c r="D693" s="16">
        <v>61.2</v>
      </c>
      <c r="E693" s="16">
        <v>81.98</v>
      </c>
      <c r="F693" s="20">
        <f t="shared" si="54"/>
        <v>69.512</v>
      </c>
      <c r="G693" s="13">
        <f>RANK(F693,$F$693:$F$694)</f>
        <v>1</v>
      </c>
      <c r="H693" s="31">
        <v>1</v>
      </c>
      <c r="I693" s="31" t="str">
        <f t="shared" si="57"/>
        <v>是</v>
      </c>
      <c r="J693" s="31" t="s">
        <v>1584</v>
      </c>
      <c r="K693" s="31" t="s">
        <v>1503</v>
      </c>
    </row>
    <row r="694" s="2" customFormat="true" ht="36" customHeight="true" spans="1:11">
      <c r="A694" s="10">
        <v>693</v>
      </c>
      <c r="B694" s="13" t="s">
        <v>1589</v>
      </c>
      <c r="C694" s="47" t="s">
        <v>1590</v>
      </c>
      <c r="D694" s="16">
        <v>60.7</v>
      </c>
      <c r="E694" s="16">
        <v>68.08</v>
      </c>
      <c r="F694" s="20">
        <f t="shared" si="54"/>
        <v>63.652</v>
      </c>
      <c r="G694" s="13">
        <f>RANK(F694,$F$693:$F$694)</f>
        <v>2</v>
      </c>
      <c r="H694" s="31">
        <v>1</v>
      </c>
      <c r="I694" s="31" t="str">
        <f t="shared" si="57"/>
        <v>否</v>
      </c>
      <c r="J694" s="31" t="s">
        <v>1584</v>
      </c>
      <c r="K694" s="31" t="s">
        <v>1503</v>
      </c>
    </row>
    <row r="695" s="2" customFormat="true" ht="36" customHeight="true" spans="1:11">
      <c r="A695" s="10">
        <v>694</v>
      </c>
      <c r="B695" s="13" t="s">
        <v>1591</v>
      </c>
      <c r="C695" s="47" t="s">
        <v>1592</v>
      </c>
      <c r="D695" s="16">
        <v>68.1</v>
      </c>
      <c r="E695" s="16">
        <v>87.08</v>
      </c>
      <c r="F695" s="20">
        <f t="shared" si="54"/>
        <v>75.692</v>
      </c>
      <c r="G695" s="13">
        <f>RANK(F695,$F$695:$F$696)</f>
        <v>1</v>
      </c>
      <c r="H695" s="31">
        <v>1</v>
      </c>
      <c r="I695" s="31" t="str">
        <f t="shared" si="57"/>
        <v>是</v>
      </c>
      <c r="J695" s="31" t="s">
        <v>1584</v>
      </c>
      <c r="K695" s="31" t="s">
        <v>71</v>
      </c>
    </row>
    <row r="696" s="2" customFormat="true" ht="36" customHeight="true" spans="1:11">
      <c r="A696" s="10">
        <v>695</v>
      </c>
      <c r="B696" s="13" t="s">
        <v>1593</v>
      </c>
      <c r="C696" s="47" t="s">
        <v>1594</v>
      </c>
      <c r="D696" s="16">
        <v>64.95</v>
      </c>
      <c r="E696" s="16">
        <v>85.26</v>
      </c>
      <c r="F696" s="20">
        <f t="shared" si="54"/>
        <v>73.074</v>
      </c>
      <c r="G696" s="13">
        <f>RANK(F696,$F$695:$F$696)</f>
        <v>2</v>
      </c>
      <c r="H696" s="31">
        <v>1</v>
      </c>
      <c r="I696" s="31" t="str">
        <f t="shared" si="57"/>
        <v>否</v>
      </c>
      <c r="J696" s="31" t="s">
        <v>1584</v>
      </c>
      <c r="K696" s="31" t="s">
        <v>71</v>
      </c>
    </row>
    <row r="697" s="2" customFormat="true" ht="36" customHeight="true" spans="1:11">
      <c r="A697" s="10">
        <v>696</v>
      </c>
      <c r="B697" s="13" t="s">
        <v>37</v>
      </c>
      <c r="C697" s="47" t="s">
        <v>1595</v>
      </c>
      <c r="D697" s="16">
        <v>65.5</v>
      </c>
      <c r="E697" s="16">
        <v>82.98</v>
      </c>
      <c r="F697" s="20">
        <f t="shared" si="54"/>
        <v>72.492</v>
      </c>
      <c r="G697" s="13">
        <f>RANK(F697,$F$697:$F$698)</f>
        <v>1</v>
      </c>
      <c r="H697" s="31">
        <v>1</v>
      </c>
      <c r="I697" s="31" t="str">
        <f t="shared" si="57"/>
        <v>是</v>
      </c>
      <c r="J697" s="31" t="s">
        <v>1596</v>
      </c>
      <c r="K697" s="31" t="s">
        <v>1503</v>
      </c>
    </row>
    <row r="698" s="2" customFormat="true" ht="36" customHeight="true" spans="1:11">
      <c r="A698" s="10">
        <v>697</v>
      </c>
      <c r="B698" s="13" t="s">
        <v>1597</v>
      </c>
      <c r="C698" s="47" t="s">
        <v>1598</v>
      </c>
      <c r="D698" s="16">
        <v>64.75</v>
      </c>
      <c r="E698" s="16">
        <v>82.96</v>
      </c>
      <c r="F698" s="20">
        <f t="shared" si="54"/>
        <v>72.034</v>
      </c>
      <c r="G698" s="13">
        <f>RANK(F698,$F$697:$F$698)</f>
        <v>2</v>
      </c>
      <c r="H698" s="31">
        <v>1</v>
      </c>
      <c r="I698" s="31" t="str">
        <f t="shared" si="57"/>
        <v>否</v>
      </c>
      <c r="J698" s="31" t="s">
        <v>1596</v>
      </c>
      <c r="K698" s="31" t="s">
        <v>1503</v>
      </c>
    </row>
    <row r="699" s="2" customFormat="true" ht="36" customHeight="true" spans="1:11">
      <c r="A699" s="10">
        <v>698</v>
      </c>
      <c r="B699" s="13" t="s">
        <v>1599</v>
      </c>
      <c r="C699" s="47" t="s">
        <v>1600</v>
      </c>
      <c r="D699" s="16">
        <v>68.9</v>
      </c>
      <c r="E699" s="16">
        <v>85.16</v>
      </c>
      <c r="F699" s="20">
        <f t="shared" si="54"/>
        <v>75.404</v>
      </c>
      <c r="G699" s="13">
        <f t="shared" ref="G699:G704" si="58">RANK(F699,$F$699:$F$704)</f>
        <v>1</v>
      </c>
      <c r="H699" s="31">
        <v>3</v>
      </c>
      <c r="I699" s="31" t="str">
        <f t="shared" si="57"/>
        <v>是</v>
      </c>
      <c r="J699" s="31" t="s">
        <v>1596</v>
      </c>
      <c r="K699" s="31" t="s">
        <v>71</v>
      </c>
    </row>
    <row r="700" s="2" customFormat="true" ht="36" customHeight="true" spans="1:11">
      <c r="A700" s="10">
        <v>699</v>
      </c>
      <c r="B700" s="13" t="s">
        <v>1601</v>
      </c>
      <c r="C700" s="47" t="s">
        <v>1602</v>
      </c>
      <c r="D700" s="16">
        <v>65.75</v>
      </c>
      <c r="E700" s="16">
        <v>84.46</v>
      </c>
      <c r="F700" s="20">
        <f t="shared" si="54"/>
        <v>73.234</v>
      </c>
      <c r="G700" s="13">
        <f t="shared" si="58"/>
        <v>2</v>
      </c>
      <c r="H700" s="31">
        <v>3</v>
      </c>
      <c r="I700" s="31" t="str">
        <f t="shared" si="57"/>
        <v>是</v>
      </c>
      <c r="J700" s="31" t="s">
        <v>1596</v>
      </c>
      <c r="K700" s="31" t="s">
        <v>71</v>
      </c>
    </row>
    <row r="701" s="2" customFormat="true" ht="36" customHeight="true" spans="1:11">
      <c r="A701" s="10">
        <v>700</v>
      </c>
      <c r="B701" s="13" t="s">
        <v>1603</v>
      </c>
      <c r="C701" s="47" t="s">
        <v>1604</v>
      </c>
      <c r="D701" s="16">
        <v>65.6</v>
      </c>
      <c r="E701" s="16">
        <v>83.96</v>
      </c>
      <c r="F701" s="20">
        <f t="shared" si="54"/>
        <v>72.944</v>
      </c>
      <c r="G701" s="13">
        <f t="shared" si="58"/>
        <v>3</v>
      </c>
      <c r="H701" s="31">
        <v>3</v>
      </c>
      <c r="I701" s="31" t="str">
        <f t="shared" si="57"/>
        <v>是</v>
      </c>
      <c r="J701" s="31" t="s">
        <v>1596</v>
      </c>
      <c r="K701" s="31" t="s">
        <v>71</v>
      </c>
    </row>
    <row r="702" s="2" customFormat="true" ht="36" customHeight="true" spans="1:11">
      <c r="A702" s="10">
        <v>701</v>
      </c>
      <c r="B702" s="13" t="s">
        <v>1605</v>
      </c>
      <c r="C702" s="47" t="s">
        <v>1606</v>
      </c>
      <c r="D702" s="16">
        <v>65.05</v>
      </c>
      <c r="E702" s="16">
        <v>83.6</v>
      </c>
      <c r="F702" s="20">
        <f t="shared" si="54"/>
        <v>72.47</v>
      </c>
      <c r="G702" s="13">
        <f t="shared" si="58"/>
        <v>4</v>
      </c>
      <c r="H702" s="31">
        <v>3</v>
      </c>
      <c r="I702" s="31" t="str">
        <f t="shared" si="57"/>
        <v>否</v>
      </c>
      <c r="J702" s="31" t="s">
        <v>1596</v>
      </c>
      <c r="K702" s="31" t="s">
        <v>71</v>
      </c>
    </row>
    <row r="703" s="2" customFormat="true" ht="36" customHeight="true" spans="1:11">
      <c r="A703" s="10">
        <v>702</v>
      </c>
      <c r="B703" s="13" t="s">
        <v>1607</v>
      </c>
      <c r="C703" s="47" t="s">
        <v>1608</v>
      </c>
      <c r="D703" s="16">
        <v>61.85</v>
      </c>
      <c r="E703" s="16">
        <v>79.9</v>
      </c>
      <c r="F703" s="20">
        <f t="shared" si="54"/>
        <v>69.07</v>
      </c>
      <c r="G703" s="13">
        <f t="shared" si="58"/>
        <v>5</v>
      </c>
      <c r="H703" s="31">
        <v>3</v>
      </c>
      <c r="I703" s="31" t="str">
        <f t="shared" si="57"/>
        <v>否</v>
      </c>
      <c r="J703" s="31" t="s">
        <v>1596</v>
      </c>
      <c r="K703" s="31" t="s">
        <v>71</v>
      </c>
    </row>
    <row r="704" s="2" customFormat="true" ht="36" customHeight="true" spans="1:11">
      <c r="A704" s="10">
        <v>703</v>
      </c>
      <c r="B704" s="13" t="s">
        <v>1609</v>
      </c>
      <c r="C704" s="47" t="s">
        <v>1610</v>
      </c>
      <c r="D704" s="16">
        <v>60.8</v>
      </c>
      <c r="E704" s="16">
        <v>77.94</v>
      </c>
      <c r="F704" s="20">
        <f t="shared" si="54"/>
        <v>67.656</v>
      </c>
      <c r="G704" s="13">
        <f t="shared" si="58"/>
        <v>6</v>
      </c>
      <c r="H704" s="31">
        <v>3</v>
      </c>
      <c r="I704" s="31" t="str">
        <f t="shared" si="57"/>
        <v>否</v>
      </c>
      <c r="J704" s="31" t="s">
        <v>1596</v>
      </c>
      <c r="K704" s="31" t="s">
        <v>71</v>
      </c>
    </row>
    <row r="705" s="2" customFormat="true" ht="36" customHeight="true" spans="1:11">
      <c r="A705" s="10">
        <v>704</v>
      </c>
      <c r="B705" s="13" t="s">
        <v>1611</v>
      </c>
      <c r="C705" s="47" t="s">
        <v>1612</v>
      </c>
      <c r="D705" s="16">
        <v>66.55</v>
      </c>
      <c r="E705" s="16">
        <v>85.3</v>
      </c>
      <c r="F705" s="20">
        <f t="shared" si="54"/>
        <v>74.05</v>
      </c>
      <c r="G705" s="13">
        <f>RANK(F705,$F$705:$F$708)</f>
        <v>1</v>
      </c>
      <c r="H705" s="31">
        <v>2</v>
      </c>
      <c r="I705" s="31" t="str">
        <f t="shared" si="57"/>
        <v>是</v>
      </c>
      <c r="J705" s="31" t="s">
        <v>1613</v>
      </c>
      <c r="K705" s="31" t="s">
        <v>71</v>
      </c>
    </row>
    <row r="706" s="2" customFormat="true" ht="36" customHeight="true" spans="1:11">
      <c r="A706" s="10">
        <v>705</v>
      </c>
      <c r="B706" s="13" t="s">
        <v>1614</v>
      </c>
      <c r="C706" s="47" t="s">
        <v>1615</v>
      </c>
      <c r="D706" s="16">
        <v>67.4</v>
      </c>
      <c r="E706" s="16">
        <v>79.4</v>
      </c>
      <c r="F706" s="20">
        <f t="shared" si="54"/>
        <v>72.2</v>
      </c>
      <c r="G706" s="13">
        <f>RANK(F706,$F$705:$F$708)</f>
        <v>2</v>
      </c>
      <c r="H706" s="31">
        <v>2</v>
      </c>
      <c r="I706" s="31" t="str">
        <f t="shared" si="57"/>
        <v>是</v>
      </c>
      <c r="J706" s="31" t="s">
        <v>1613</v>
      </c>
      <c r="K706" s="31" t="s">
        <v>71</v>
      </c>
    </row>
    <row r="707" s="2" customFormat="true" ht="36" customHeight="true" spans="1:11">
      <c r="A707" s="10">
        <v>706</v>
      </c>
      <c r="B707" s="13" t="s">
        <v>1616</v>
      </c>
      <c r="C707" s="47" t="s">
        <v>1617</v>
      </c>
      <c r="D707" s="16">
        <v>65.4</v>
      </c>
      <c r="E707" s="16">
        <v>82.02</v>
      </c>
      <c r="F707" s="20">
        <f t="shared" ref="F707:F770" si="59">D707*0.6+E707*0.4</f>
        <v>72.048</v>
      </c>
      <c r="G707" s="13">
        <f>RANK(F707,$F$705:$F$708)</f>
        <v>3</v>
      </c>
      <c r="H707" s="31">
        <v>2</v>
      </c>
      <c r="I707" s="31" t="str">
        <f t="shared" si="57"/>
        <v>否</v>
      </c>
      <c r="J707" s="31" t="s">
        <v>1613</v>
      </c>
      <c r="K707" s="31" t="s">
        <v>71</v>
      </c>
    </row>
    <row r="708" s="2" customFormat="true" ht="36" customHeight="true" spans="1:11">
      <c r="A708" s="10">
        <v>707</v>
      </c>
      <c r="B708" s="13" t="s">
        <v>1618</v>
      </c>
      <c r="C708" s="47" t="s">
        <v>1619</v>
      </c>
      <c r="D708" s="16">
        <v>63.55</v>
      </c>
      <c r="E708" s="16">
        <v>81.82</v>
      </c>
      <c r="F708" s="20">
        <f t="shared" si="59"/>
        <v>70.858</v>
      </c>
      <c r="G708" s="13">
        <f>RANK(F708,$F$705:$F$708)</f>
        <v>4</v>
      </c>
      <c r="H708" s="31">
        <v>2</v>
      </c>
      <c r="I708" s="31" t="str">
        <f t="shared" si="57"/>
        <v>否</v>
      </c>
      <c r="J708" s="31" t="s">
        <v>1613</v>
      </c>
      <c r="K708" s="31" t="s">
        <v>71</v>
      </c>
    </row>
    <row r="709" s="2" customFormat="true" ht="36" customHeight="true" spans="1:11">
      <c r="A709" s="10">
        <v>708</v>
      </c>
      <c r="B709" s="13" t="s">
        <v>1620</v>
      </c>
      <c r="C709" s="47" t="s">
        <v>1621</v>
      </c>
      <c r="D709" s="16">
        <v>72.2</v>
      </c>
      <c r="E709" s="16">
        <v>81.32</v>
      </c>
      <c r="F709" s="20">
        <f t="shared" si="59"/>
        <v>75.848</v>
      </c>
      <c r="G709" s="13">
        <f t="shared" ref="G709:G714" si="60">RANK(F709,$F$709:$F$714)</f>
        <v>1</v>
      </c>
      <c r="H709" s="31">
        <v>3</v>
      </c>
      <c r="I709" s="31" t="str">
        <f t="shared" ref="I709:I724" si="61">IF(G709&lt;=H709,"是","否")</f>
        <v>是</v>
      </c>
      <c r="J709" s="31" t="s">
        <v>1613</v>
      </c>
      <c r="K709" s="31" t="s">
        <v>1622</v>
      </c>
    </row>
    <row r="710" s="2" customFormat="true" ht="36" customHeight="true" spans="1:11">
      <c r="A710" s="10">
        <v>709</v>
      </c>
      <c r="B710" s="13" t="s">
        <v>1623</v>
      </c>
      <c r="C710" s="47" t="s">
        <v>1624</v>
      </c>
      <c r="D710" s="16">
        <v>70.15</v>
      </c>
      <c r="E710" s="16">
        <v>83.9</v>
      </c>
      <c r="F710" s="20">
        <f t="shared" si="59"/>
        <v>75.65</v>
      </c>
      <c r="G710" s="13">
        <f t="shared" si="60"/>
        <v>2</v>
      </c>
      <c r="H710" s="31">
        <v>3</v>
      </c>
      <c r="I710" s="31" t="str">
        <f t="shared" si="61"/>
        <v>是</v>
      </c>
      <c r="J710" s="31" t="s">
        <v>1613</v>
      </c>
      <c r="K710" s="31" t="s">
        <v>1622</v>
      </c>
    </row>
    <row r="711" s="2" customFormat="true" ht="36" customHeight="true" spans="1:11">
      <c r="A711" s="10">
        <v>710</v>
      </c>
      <c r="B711" s="13" t="s">
        <v>1625</v>
      </c>
      <c r="C711" s="47" t="s">
        <v>1626</v>
      </c>
      <c r="D711" s="16">
        <v>63.5</v>
      </c>
      <c r="E711" s="16">
        <v>85.66</v>
      </c>
      <c r="F711" s="20">
        <f t="shared" si="59"/>
        <v>72.364</v>
      </c>
      <c r="G711" s="13">
        <f t="shared" si="60"/>
        <v>3</v>
      </c>
      <c r="H711" s="31">
        <v>3</v>
      </c>
      <c r="I711" s="31" t="str">
        <f t="shared" si="61"/>
        <v>是</v>
      </c>
      <c r="J711" s="31" t="s">
        <v>1613</v>
      </c>
      <c r="K711" s="31" t="s">
        <v>1622</v>
      </c>
    </row>
    <row r="712" s="2" customFormat="true" ht="36" customHeight="true" spans="1:11">
      <c r="A712" s="10">
        <v>711</v>
      </c>
      <c r="B712" s="13" t="s">
        <v>1627</v>
      </c>
      <c r="C712" s="47" t="s">
        <v>1628</v>
      </c>
      <c r="D712" s="16">
        <v>61.5</v>
      </c>
      <c r="E712" s="16">
        <v>84.7</v>
      </c>
      <c r="F712" s="20">
        <f t="shared" si="59"/>
        <v>70.78</v>
      </c>
      <c r="G712" s="13">
        <f t="shared" si="60"/>
        <v>4</v>
      </c>
      <c r="H712" s="31">
        <v>3</v>
      </c>
      <c r="I712" s="31" t="str">
        <f t="shared" si="61"/>
        <v>否</v>
      </c>
      <c r="J712" s="31" t="s">
        <v>1613</v>
      </c>
      <c r="K712" s="31" t="s">
        <v>1622</v>
      </c>
    </row>
    <row r="713" s="2" customFormat="true" ht="36" customHeight="true" spans="1:11">
      <c r="A713" s="10">
        <v>712</v>
      </c>
      <c r="B713" s="13" t="s">
        <v>1629</v>
      </c>
      <c r="C713" s="47" t="s">
        <v>1630</v>
      </c>
      <c r="D713" s="16">
        <v>62.15</v>
      </c>
      <c r="E713" s="16">
        <v>83.04</v>
      </c>
      <c r="F713" s="20">
        <f t="shared" si="59"/>
        <v>70.506</v>
      </c>
      <c r="G713" s="13">
        <f t="shared" si="60"/>
        <v>5</v>
      </c>
      <c r="H713" s="31">
        <v>3</v>
      </c>
      <c r="I713" s="31" t="str">
        <f t="shared" si="61"/>
        <v>否</v>
      </c>
      <c r="J713" s="31" t="s">
        <v>1613</v>
      </c>
      <c r="K713" s="31" t="s">
        <v>1622</v>
      </c>
    </row>
    <row r="714" s="2" customFormat="true" ht="36" customHeight="true" spans="1:11">
      <c r="A714" s="10">
        <v>713</v>
      </c>
      <c r="B714" s="13" t="s">
        <v>1631</v>
      </c>
      <c r="C714" s="47" t="s">
        <v>1632</v>
      </c>
      <c r="D714" s="16">
        <v>62.45</v>
      </c>
      <c r="E714" s="16">
        <v>82.54</v>
      </c>
      <c r="F714" s="20">
        <f t="shared" si="59"/>
        <v>70.486</v>
      </c>
      <c r="G714" s="13">
        <f t="shared" si="60"/>
        <v>6</v>
      </c>
      <c r="H714" s="31">
        <v>3</v>
      </c>
      <c r="I714" s="31" t="str">
        <f t="shared" si="61"/>
        <v>否</v>
      </c>
      <c r="J714" s="31" t="s">
        <v>1613</v>
      </c>
      <c r="K714" s="31" t="s">
        <v>1622</v>
      </c>
    </row>
    <row r="715" s="2" customFormat="true" ht="36" customHeight="true" spans="1:11">
      <c r="A715" s="10">
        <v>714</v>
      </c>
      <c r="B715" s="13" t="s">
        <v>1633</v>
      </c>
      <c r="C715" s="47" t="s">
        <v>1634</v>
      </c>
      <c r="D715" s="16">
        <v>62.7</v>
      </c>
      <c r="E715" s="16">
        <v>84.94</v>
      </c>
      <c r="F715" s="20">
        <f t="shared" si="59"/>
        <v>71.596</v>
      </c>
      <c r="G715" s="13">
        <f>RANK(F715,$F$715:$F$716)</f>
        <v>1</v>
      </c>
      <c r="H715" s="31">
        <v>1</v>
      </c>
      <c r="I715" s="31" t="str">
        <f t="shared" si="61"/>
        <v>是</v>
      </c>
      <c r="J715" s="31" t="s">
        <v>1613</v>
      </c>
      <c r="K715" s="31" t="s">
        <v>1503</v>
      </c>
    </row>
    <row r="716" s="2" customFormat="true" ht="36" customHeight="true" spans="1:11">
      <c r="A716" s="10">
        <v>715</v>
      </c>
      <c r="B716" s="13" t="s">
        <v>1635</v>
      </c>
      <c r="C716" s="47" t="s">
        <v>1636</v>
      </c>
      <c r="D716" s="16">
        <v>61.25</v>
      </c>
      <c r="E716" s="16">
        <v>76.9</v>
      </c>
      <c r="F716" s="20">
        <f t="shared" si="59"/>
        <v>67.51</v>
      </c>
      <c r="G716" s="13">
        <f>RANK(F716,$F$715:$F$716)</f>
        <v>2</v>
      </c>
      <c r="H716" s="31">
        <v>1</v>
      </c>
      <c r="I716" s="31" t="str">
        <f t="shared" si="61"/>
        <v>否</v>
      </c>
      <c r="J716" s="31" t="s">
        <v>1613</v>
      </c>
      <c r="K716" s="31" t="s">
        <v>1503</v>
      </c>
    </row>
    <row r="717" s="2" customFormat="true" ht="36" customHeight="true" spans="1:11">
      <c r="A717" s="10">
        <v>716</v>
      </c>
      <c r="B717" s="13" t="s">
        <v>1637</v>
      </c>
      <c r="C717" s="47" t="s">
        <v>1638</v>
      </c>
      <c r="D717" s="16">
        <v>68.15</v>
      </c>
      <c r="E717" s="16">
        <v>85.9</v>
      </c>
      <c r="F717" s="20">
        <f t="shared" si="59"/>
        <v>75.25</v>
      </c>
      <c r="G717" s="13">
        <f>RANK(F717,$F$717:$F$718)</f>
        <v>1</v>
      </c>
      <c r="H717" s="31">
        <v>1</v>
      </c>
      <c r="I717" s="31" t="str">
        <f t="shared" si="61"/>
        <v>是</v>
      </c>
      <c r="J717" s="31" t="s">
        <v>1613</v>
      </c>
      <c r="K717" s="31" t="s">
        <v>1639</v>
      </c>
    </row>
    <row r="718" s="2" customFormat="true" ht="36" customHeight="true" spans="1:11">
      <c r="A718" s="10">
        <v>717</v>
      </c>
      <c r="B718" s="13" t="s">
        <v>1640</v>
      </c>
      <c r="C718" s="47" t="s">
        <v>1641</v>
      </c>
      <c r="D718" s="16">
        <v>65.8</v>
      </c>
      <c r="E718" s="16">
        <v>79.86</v>
      </c>
      <c r="F718" s="20">
        <f t="shared" si="59"/>
        <v>71.424</v>
      </c>
      <c r="G718" s="13">
        <f>RANK(F718,$F$717:$F$718)</f>
        <v>2</v>
      </c>
      <c r="H718" s="31">
        <v>1</v>
      </c>
      <c r="I718" s="31" t="str">
        <f t="shared" si="61"/>
        <v>否</v>
      </c>
      <c r="J718" s="31" t="s">
        <v>1613</v>
      </c>
      <c r="K718" s="31" t="s">
        <v>1639</v>
      </c>
    </row>
    <row r="719" s="2" customFormat="true" ht="36" customHeight="true" spans="1:11">
      <c r="A719" s="10">
        <v>718</v>
      </c>
      <c r="B719" s="13" t="s">
        <v>1642</v>
      </c>
      <c r="C719" s="23" t="s">
        <v>1643</v>
      </c>
      <c r="D719" s="16">
        <v>59.16</v>
      </c>
      <c r="E719" s="16">
        <v>83.04</v>
      </c>
      <c r="F719" s="20">
        <f t="shared" si="59"/>
        <v>68.712</v>
      </c>
      <c r="G719" s="13">
        <f>RANK(F719,$F$719:$F$720)</f>
        <v>1</v>
      </c>
      <c r="H719" s="10">
        <v>1</v>
      </c>
      <c r="I719" s="10" t="str">
        <f t="shared" si="61"/>
        <v>是</v>
      </c>
      <c r="J719" s="10" t="s">
        <v>1644</v>
      </c>
      <c r="K719" s="10" t="s">
        <v>1503</v>
      </c>
    </row>
    <row r="720" s="2" customFormat="true" ht="36" customHeight="true" spans="1:11">
      <c r="A720" s="10">
        <v>719</v>
      </c>
      <c r="B720" s="13" t="s">
        <v>1645</v>
      </c>
      <c r="C720" s="23" t="s">
        <v>1646</v>
      </c>
      <c r="D720" s="14">
        <v>57.49</v>
      </c>
      <c r="E720" s="16">
        <v>84.78</v>
      </c>
      <c r="F720" s="20">
        <f t="shared" si="59"/>
        <v>68.406</v>
      </c>
      <c r="G720" s="13">
        <f>RANK(F720,$F$719:$F$720)</f>
        <v>2</v>
      </c>
      <c r="H720" s="10">
        <v>1</v>
      </c>
      <c r="I720" s="10" t="str">
        <f t="shared" si="61"/>
        <v>否</v>
      </c>
      <c r="J720" s="10" t="s">
        <v>1644</v>
      </c>
      <c r="K720" s="10" t="s">
        <v>1503</v>
      </c>
    </row>
    <row r="721" s="2" customFormat="true" ht="36" customHeight="true" spans="1:11">
      <c r="A721" s="10">
        <v>720</v>
      </c>
      <c r="B721" s="13" t="s">
        <v>1647</v>
      </c>
      <c r="C721" s="23" t="s">
        <v>1648</v>
      </c>
      <c r="D721" s="16">
        <v>58.64</v>
      </c>
      <c r="E721" s="16">
        <v>85.94</v>
      </c>
      <c r="F721" s="20">
        <f t="shared" si="59"/>
        <v>69.56</v>
      </c>
      <c r="G721" s="13">
        <f>RANK(F721,$F$721:$F$724)</f>
        <v>1</v>
      </c>
      <c r="H721" s="10">
        <v>2</v>
      </c>
      <c r="I721" s="10" t="str">
        <f t="shared" si="61"/>
        <v>是</v>
      </c>
      <c r="J721" s="10" t="s">
        <v>1644</v>
      </c>
      <c r="K721" s="10" t="s">
        <v>1649</v>
      </c>
    </row>
    <row r="722" s="2" customFormat="true" ht="36" customHeight="true" spans="1:11">
      <c r="A722" s="10">
        <v>721</v>
      </c>
      <c r="B722" s="13" t="s">
        <v>1650</v>
      </c>
      <c r="C722" s="23" t="s">
        <v>1651</v>
      </c>
      <c r="D722" s="16">
        <v>58.44</v>
      </c>
      <c r="E722" s="16">
        <v>82.92</v>
      </c>
      <c r="F722" s="20">
        <f t="shared" si="59"/>
        <v>68.232</v>
      </c>
      <c r="G722" s="13">
        <f>RANK(F722,$F$721:$F$724)</f>
        <v>2</v>
      </c>
      <c r="H722" s="10">
        <v>2</v>
      </c>
      <c r="I722" s="10" t="str">
        <f t="shared" si="61"/>
        <v>是</v>
      </c>
      <c r="J722" s="10" t="s">
        <v>1644</v>
      </c>
      <c r="K722" s="10" t="s">
        <v>1649</v>
      </c>
    </row>
    <row r="723" s="2" customFormat="true" ht="36" customHeight="true" spans="1:11">
      <c r="A723" s="10">
        <v>722</v>
      </c>
      <c r="B723" s="13" t="s">
        <v>1652</v>
      </c>
      <c r="C723" s="23" t="s">
        <v>1653</v>
      </c>
      <c r="D723" s="16">
        <v>55.16</v>
      </c>
      <c r="E723" s="16">
        <v>83.62</v>
      </c>
      <c r="F723" s="20">
        <f t="shared" si="59"/>
        <v>66.544</v>
      </c>
      <c r="G723" s="13">
        <f>RANK(F723,$F$721:$F$724)</f>
        <v>3</v>
      </c>
      <c r="H723" s="10">
        <v>2</v>
      </c>
      <c r="I723" s="10" t="str">
        <f t="shared" si="61"/>
        <v>否</v>
      </c>
      <c r="J723" s="10" t="s">
        <v>1644</v>
      </c>
      <c r="K723" s="10" t="s">
        <v>1649</v>
      </c>
    </row>
    <row r="724" s="2" customFormat="true" ht="36" customHeight="true" spans="1:11">
      <c r="A724" s="10">
        <v>723</v>
      </c>
      <c r="B724" s="13" t="s">
        <v>1654</v>
      </c>
      <c r="C724" s="23" t="s">
        <v>1655</v>
      </c>
      <c r="D724" s="16">
        <v>54.82</v>
      </c>
      <c r="E724" s="16">
        <v>80.24</v>
      </c>
      <c r="F724" s="20">
        <f t="shared" si="59"/>
        <v>64.988</v>
      </c>
      <c r="G724" s="13">
        <f>RANK(F724,$F$721:$F$724)</f>
        <v>4</v>
      </c>
      <c r="H724" s="10">
        <v>2</v>
      </c>
      <c r="I724" s="10" t="str">
        <f t="shared" si="61"/>
        <v>否</v>
      </c>
      <c r="J724" s="10" t="s">
        <v>1644</v>
      </c>
      <c r="K724" s="10" t="s">
        <v>1656</v>
      </c>
    </row>
    <row r="725" s="2" customFormat="true" ht="36" customHeight="true" spans="1:11">
      <c r="A725" s="10">
        <v>724</v>
      </c>
      <c r="B725" s="13" t="s">
        <v>1657</v>
      </c>
      <c r="C725" s="23" t="s">
        <v>1658</v>
      </c>
      <c r="D725" s="16">
        <v>66.73</v>
      </c>
      <c r="E725" s="16">
        <v>84.56</v>
      </c>
      <c r="F725" s="20">
        <f t="shared" si="59"/>
        <v>73.862</v>
      </c>
      <c r="G725" s="13">
        <f>RANK(F725,$F$725:$F$736)</f>
        <v>1</v>
      </c>
      <c r="H725" s="10">
        <v>6</v>
      </c>
      <c r="I725" s="10" t="str">
        <f t="shared" ref="I725:I740" si="62">IF(G725&lt;=H725,"是","否")</f>
        <v>是</v>
      </c>
      <c r="J725" s="10" t="s">
        <v>1644</v>
      </c>
      <c r="K725" s="10" t="s">
        <v>1659</v>
      </c>
    </row>
    <row r="726" s="2" customFormat="true" ht="36" customHeight="true" spans="1:11">
      <c r="A726" s="10">
        <v>725</v>
      </c>
      <c r="B726" s="13" t="s">
        <v>1660</v>
      </c>
      <c r="C726" s="23" t="s">
        <v>1661</v>
      </c>
      <c r="D726" s="16">
        <v>64.8</v>
      </c>
      <c r="E726" s="16">
        <v>82.04</v>
      </c>
      <c r="F726" s="20">
        <f t="shared" si="59"/>
        <v>71.696</v>
      </c>
      <c r="G726" s="13">
        <f t="shared" ref="G726:G736" si="63">RANK(F726,$F$725:$F$736)</f>
        <v>2</v>
      </c>
      <c r="H726" s="10">
        <v>6</v>
      </c>
      <c r="I726" s="10" t="str">
        <f t="shared" si="62"/>
        <v>是</v>
      </c>
      <c r="J726" s="10" t="s">
        <v>1644</v>
      </c>
      <c r="K726" s="10" t="s">
        <v>1659</v>
      </c>
    </row>
    <row r="727" s="2" customFormat="true" ht="36" customHeight="true" spans="1:11">
      <c r="A727" s="10">
        <v>726</v>
      </c>
      <c r="B727" s="13" t="s">
        <v>1662</v>
      </c>
      <c r="C727" s="23" t="s">
        <v>1663</v>
      </c>
      <c r="D727" s="16">
        <v>64.78</v>
      </c>
      <c r="E727" s="16">
        <v>80.94</v>
      </c>
      <c r="F727" s="20">
        <f t="shared" si="59"/>
        <v>71.244</v>
      </c>
      <c r="G727" s="13">
        <f t="shared" si="63"/>
        <v>3</v>
      </c>
      <c r="H727" s="10">
        <v>6</v>
      </c>
      <c r="I727" s="10" t="str">
        <f t="shared" si="62"/>
        <v>是</v>
      </c>
      <c r="J727" s="10" t="s">
        <v>1644</v>
      </c>
      <c r="K727" s="10" t="s">
        <v>1659</v>
      </c>
    </row>
    <row r="728" s="2" customFormat="true" ht="36" customHeight="true" spans="1:11">
      <c r="A728" s="10">
        <v>727</v>
      </c>
      <c r="B728" s="13" t="s">
        <v>1664</v>
      </c>
      <c r="C728" s="23" t="s">
        <v>1665</v>
      </c>
      <c r="D728" s="16">
        <v>62.99</v>
      </c>
      <c r="E728" s="16">
        <v>80.14</v>
      </c>
      <c r="F728" s="20">
        <f t="shared" si="59"/>
        <v>69.85</v>
      </c>
      <c r="G728" s="13">
        <f t="shared" si="63"/>
        <v>4</v>
      </c>
      <c r="H728" s="10">
        <v>6</v>
      </c>
      <c r="I728" s="10" t="str">
        <f t="shared" si="62"/>
        <v>是</v>
      </c>
      <c r="J728" s="10" t="s">
        <v>1644</v>
      </c>
      <c r="K728" s="10" t="s">
        <v>1659</v>
      </c>
    </row>
    <row r="729" s="2" customFormat="true" ht="36" customHeight="true" spans="1:11">
      <c r="A729" s="10">
        <v>728</v>
      </c>
      <c r="B729" s="13" t="s">
        <v>1666</v>
      </c>
      <c r="C729" s="23" t="s">
        <v>1667</v>
      </c>
      <c r="D729" s="16">
        <v>63.99</v>
      </c>
      <c r="E729" s="16">
        <v>78.4</v>
      </c>
      <c r="F729" s="20">
        <f t="shared" si="59"/>
        <v>69.754</v>
      </c>
      <c r="G729" s="13">
        <f t="shared" si="63"/>
        <v>5</v>
      </c>
      <c r="H729" s="10">
        <v>6</v>
      </c>
      <c r="I729" s="10" t="str">
        <f t="shared" si="62"/>
        <v>是</v>
      </c>
      <c r="J729" s="10" t="s">
        <v>1644</v>
      </c>
      <c r="K729" s="10" t="s">
        <v>1659</v>
      </c>
    </row>
    <row r="730" s="2" customFormat="true" ht="36" customHeight="true" spans="1:11">
      <c r="A730" s="10">
        <v>729</v>
      </c>
      <c r="B730" s="13" t="s">
        <v>1668</v>
      </c>
      <c r="C730" s="23" t="s">
        <v>1669</v>
      </c>
      <c r="D730" s="16">
        <v>60.68</v>
      </c>
      <c r="E730" s="16">
        <v>80.84</v>
      </c>
      <c r="F730" s="20">
        <f t="shared" si="59"/>
        <v>68.744</v>
      </c>
      <c r="G730" s="13">
        <f t="shared" si="63"/>
        <v>6</v>
      </c>
      <c r="H730" s="10">
        <v>6</v>
      </c>
      <c r="I730" s="10" t="str">
        <f t="shared" si="62"/>
        <v>是</v>
      </c>
      <c r="J730" s="10" t="s">
        <v>1644</v>
      </c>
      <c r="K730" s="10" t="s">
        <v>1659</v>
      </c>
    </row>
    <row r="731" s="2" customFormat="true" ht="36" customHeight="true" spans="1:11">
      <c r="A731" s="10">
        <v>730</v>
      </c>
      <c r="B731" s="13" t="s">
        <v>1670</v>
      </c>
      <c r="C731" s="23" t="s">
        <v>1671</v>
      </c>
      <c r="D731" s="14">
        <v>58.81</v>
      </c>
      <c r="E731" s="16">
        <v>82.48</v>
      </c>
      <c r="F731" s="20">
        <f t="shared" si="59"/>
        <v>68.278</v>
      </c>
      <c r="G731" s="13">
        <f t="shared" si="63"/>
        <v>7</v>
      </c>
      <c r="H731" s="10">
        <v>6</v>
      </c>
      <c r="I731" s="10" t="str">
        <f t="shared" si="62"/>
        <v>否</v>
      </c>
      <c r="J731" s="10" t="s">
        <v>1644</v>
      </c>
      <c r="K731" s="10" t="s">
        <v>676</v>
      </c>
    </row>
    <row r="732" s="2" customFormat="true" ht="36" customHeight="true" spans="1:11">
      <c r="A732" s="10">
        <v>731</v>
      </c>
      <c r="B732" s="13" t="s">
        <v>1672</v>
      </c>
      <c r="C732" s="23" t="s">
        <v>1673</v>
      </c>
      <c r="D732" s="16">
        <v>60.01</v>
      </c>
      <c r="E732" s="16">
        <v>80.24</v>
      </c>
      <c r="F732" s="20">
        <f t="shared" si="59"/>
        <v>68.102</v>
      </c>
      <c r="G732" s="13">
        <f t="shared" si="63"/>
        <v>8</v>
      </c>
      <c r="H732" s="13">
        <v>6</v>
      </c>
      <c r="I732" s="10" t="str">
        <f t="shared" si="62"/>
        <v>否</v>
      </c>
      <c r="J732" s="10" t="s">
        <v>1644</v>
      </c>
      <c r="K732" s="10" t="s">
        <v>1659</v>
      </c>
    </row>
    <row r="733" s="2" customFormat="true" ht="36" customHeight="true" spans="1:11">
      <c r="A733" s="10">
        <v>732</v>
      </c>
      <c r="B733" s="13" t="s">
        <v>1674</v>
      </c>
      <c r="C733" s="23" t="s">
        <v>1675</v>
      </c>
      <c r="D733" s="16">
        <v>58.98</v>
      </c>
      <c r="E733" s="16">
        <v>81.64</v>
      </c>
      <c r="F733" s="20">
        <f t="shared" si="59"/>
        <v>68.044</v>
      </c>
      <c r="G733" s="13">
        <f t="shared" si="63"/>
        <v>9</v>
      </c>
      <c r="H733" s="13">
        <v>6</v>
      </c>
      <c r="I733" s="10" t="str">
        <f t="shared" si="62"/>
        <v>否</v>
      </c>
      <c r="J733" s="10" t="s">
        <v>1644</v>
      </c>
      <c r="K733" s="13" t="s">
        <v>676</v>
      </c>
    </row>
    <row r="734" s="2" customFormat="true" ht="36" customHeight="true" spans="1:11">
      <c r="A734" s="10">
        <v>733</v>
      </c>
      <c r="B734" s="13" t="s">
        <v>1676</v>
      </c>
      <c r="C734" s="23" t="s">
        <v>1677</v>
      </c>
      <c r="D734" s="14">
        <v>58.62</v>
      </c>
      <c r="E734" s="16">
        <v>81.7</v>
      </c>
      <c r="F734" s="20">
        <f t="shared" si="59"/>
        <v>67.852</v>
      </c>
      <c r="G734" s="13">
        <f t="shared" si="63"/>
        <v>10</v>
      </c>
      <c r="H734" s="10">
        <v>6</v>
      </c>
      <c r="I734" s="10" t="str">
        <f t="shared" si="62"/>
        <v>否</v>
      </c>
      <c r="J734" s="10" t="s">
        <v>1644</v>
      </c>
      <c r="K734" s="10" t="s">
        <v>676</v>
      </c>
    </row>
    <row r="735" s="2" customFormat="true" ht="36" customHeight="true" spans="1:11">
      <c r="A735" s="10">
        <v>734</v>
      </c>
      <c r="B735" s="13" t="s">
        <v>1678</v>
      </c>
      <c r="C735" s="23" t="s">
        <v>1679</v>
      </c>
      <c r="D735" s="16">
        <v>62.29</v>
      </c>
      <c r="E735" s="16">
        <v>74.38</v>
      </c>
      <c r="F735" s="20">
        <f t="shared" si="59"/>
        <v>67.126</v>
      </c>
      <c r="G735" s="13">
        <f t="shared" si="63"/>
        <v>11</v>
      </c>
      <c r="H735" s="10">
        <v>6</v>
      </c>
      <c r="I735" s="10" t="str">
        <f t="shared" si="62"/>
        <v>否</v>
      </c>
      <c r="J735" s="10" t="s">
        <v>1644</v>
      </c>
      <c r="K735" s="10" t="s">
        <v>1659</v>
      </c>
    </row>
    <row r="736" s="2" customFormat="true" ht="36" customHeight="true" spans="1:11">
      <c r="A736" s="10">
        <v>735</v>
      </c>
      <c r="B736" s="13" t="s">
        <v>1680</v>
      </c>
      <c r="C736" s="23" t="s">
        <v>1681</v>
      </c>
      <c r="D736" s="14">
        <v>58.33</v>
      </c>
      <c r="E736" s="16">
        <v>73.22</v>
      </c>
      <c r="F736" s="20">
        <f t="shared" si="59"/>
        <v>64.286</v>
      </c>
      <c r="G736" s="13">
        <f t="shared" si="63"/>
        <v>12</v>
      </c>
      <c r="H736" s="10">
        <v>6</v>
      </c>
      <c r="I736" s="10" t="str">
        <f t="shared" si="62"/>
        <v>否</v>
      </c>
      <c r="J736" s="10" t="s">
        <v>1644</v>
      </c>
      <c r="K736" s="10" t="s">
        <v>676</v>
      </c>
    </row>
    <row r="737" s="2" customFormat="true" ht="36" customHeight="true" spans="1:11">
      <c r="A737" s="10">
        <v>736</v>
      </c>
      <c r="B737" s="13" t="s">
        <v>1682</v>
      </c>
      <c r="C737" s="23" t="s">
        <v>1683</v>
      </c>
      <c r="D737" s="16">
        <v>57.69</v>
      </c>
      <c r="E737" s="16">
        <v>82.52</v>
      </c>
      <c r="F737" s="20">
        <f t="shared" si="59"/>
        <v>67.622</v>
      </c>
      <c r="G737" s="13">
        <f>RANK(F737,$F$737:$F$740)</f>
        <v>1</v>
      </c>
      <c r="H737" s="10">
        <v>2</v>
      </c>
      <c r="I737" s="10" t="str">
        <f t="shared" si="62"/>
        <v>是</v>
      </c>
      <c r="J737" s="10" t="s">
        <v>1644</v>
      </c>
      <c r="K737" s="10" t="s">
        <v>587</v>
      </c>
    </row>
    <row r="738" s="2" customFormat="true" ht="36" customHeight="true" spans="1:11">
      <c r="A738" s="10">
        <v>737</v>
      </c>
      <c r="B738" s="13" t="s">
        <v>1684</v>
      </c>
      <c r="C738" s="23" t="s">
        <v>1685</v>
      </c>
      <c r="D738" s="16">
        <v>57.48</v>
      </c>
      <c r="E738" s="16">
        <v>81.22</v>
      </c>
      <c r="F738" s="20">
        <f t="shared" si="59"/>
        <v>66.976</v>
      </c>
      <c r="G738" s="13">
        <f>RANK(F738,$F$737:$F$740)</f>
        <v>2</v>
      </c>
      <c r="H738" s="10">
        <v>2</v>
      </c>
      <c r="I738" s="10" t="str">
        <f t="shared" si="62"/>
        <v>是</v>
      </c>
      <c r="J738" s="10" t="s">
        <v>1644</v>
      </c>
      <c r="K738" s="10" t="s">
        <v>587</v>
      </c>
    </row>
    <row r="739" s="2" customFormat="true" ht="36" customHeight="true" spans="1:11">
      <c r="A739" s="10">
        <v>738</v>
      </c>
      <c r="B739" s="13" t="s">
        <v>1686</v>
      </c>
      <c r="C739" s="23" t="s">
        <v>1687</v>
      </c>
      <c r="D739" s="16">
        <v>55.51</v>
      </c>
      <c r="E739" s="16">
        <v>80.94</v>
      </c>
      <c r="F739" s="20">
        <f t="shared" si="59"/>
        <v>65.682</v>
      </c>
      <c r="G739" s="13">
        <f>RANK(F739,$F$737:$F$740)</f>
        <v>3</v>
      </c>
      <c r="H739" s="10">
        <v>2</v>
      </c>
      <c r="I739" s="10" t="str">
        <f t="shared" si="62"/>
        <v>否</v>
      </c>
      <c r="J739" s="10" t="s">
        <v>1644</v>
      </c>
      <c r="K739" s="10" t="s">
        <v>587</v>
      </c>
    </row>
    <row r="740" s="2" customFormat="true" ht="36" customHeight="true" spans="1:11">
      <c r="A740" s="10">
        <v>739</v>
      </c>
      <c r="B740" s="13" t="s">
        <v>1688</v>
      </c>
      <c r="C740" s="53" t="s">
        <v>1689</v>
      </c>
      <c r="D740" s="16">
        <v>46.97</v>
      </c>
      <c r="E740" s="16">
        <v>78</v>
      </c>
      <c r="F740" s="20">
        <f t="shared" si="59"/>
        <v>59.382</v>
      </c>
      <c r="G740" s="13">
        <f>RANK(F740,$F$737:$F$740)</f>
        <v>4</v>
      </c>
      <c r="H740" s="10">
        <v>2</v>
      </c>
      <c r="I740" s="10" t="str">
        <f t="shared" si="62"/>
        <v>否</v>
      </c>
      <c r="J740" s="10" t="s">
        <v>1644</v>
      </c>
      <c r="K740" s="10" t="s">
        <v>587</v>
      </c>
    </row>
    <row r="741" s="2" customFormat="true" ht="36" customHeight="true" spans="1:11">
      <c r="A741" s="10">
        <v>740</v>
      </c>
      <c r="B741" s="13" t="s">
        <v>1690</v>
      </c>
      <c r="C741" s="13" t="s">
        <v>1691</v>
      </c>
      <c r="D741" s="16">
        <v>62.93</v>
      </c>
      <c r="E741" s="16">
        <v>83.5</v>
      </c>
      <c r="F741" s="20">
        <f t="shared" si="59"/>
        <v>71.158</v>
      </c>
      <c r="G741" s="13">
        <v>1</v>
      </c>
      <c r="H741" s="10">
        <v>1</v>
      </c>
      <c r="I741" s="10" t="s">
        <v>189</v>
      </c>
      <c r="J741" s="10" t="s">
        <v>1644</v>
      </c>
      <c r="K741" s="10" t="s">
        <v>1692</v>
      </c>
    </row>
    <row r="742" s="2" customFormat="true" ht="36" customHeight="true" spans="1:11">
      <c r="A742" s="10">
        <v>741</v>
      </c>
      <c r="B742" s="33" t="s">
        <v>1693</v>
      </c>
      <c r="C742" s="13" t="s">
        <v>1694</v>
      </c>
      <c r="D742" s="16">
        <v>66.55</v>
      </c>
      <c r="E742" s="16">
        <v>83.3</v>
      </c>
      <c r="F742" s="20">
        <f t="shared" si="59"/>
        <v>73.25</v>
      </c>
      <c r="G742" s="13">
        <v>1</v>
      </c>
      <c r="H742" s="34">
        <v>2</v>
      </c>
      <c r="I742" s="34" t="str">
        <f t="shared" ref="I742:I791" si="64">IF(G742&lt;=H742,"是","否")</f>
        <v>是</v>
      </c>
      <c r="J742" s="33" t="s">
        <v>1695</v>
      </c>
      <c r="K742" s="33" t="s">
        <v>53</v>
      </c>
    </row>
    <row r="743" s="2" customFormat="true" ht="36" customHeight="true" spans="1:11">
      <c r="A743" s="10">
        <v>742</v>
      </c>
      <c r="B743" s="33" t="s">
        <v>1696</v>
      </c>
      <c r="C743" s="47" t="s">
        <v>1697</v>
      </c>
      <c r="D743" s="16">
        <v>65.95</v>
      </c>
      <c r="E743" s="16">
        <v>81.3</v>
      </c>
      <c r="F743" s="20">
        <f t="shared" si="59"/>
        <v>72.09</v>
      </c>
      <c r="G743" s="13">
        <f>RANK(F743,$F$742:$F$745)</f>
        <v>2</v>
      </c>
      <c r="H743" s="34">
        <v>2</v>
      </c>
      <c r="I743" s="34" t="str">
        <f t="shared" si="64"/>
        <v>是</v>
      </c>
      <c r="J743" s="33" t="s">
        <v>1695</v>
      </c>
      <c r="K743" s="33" t="s">
        <v>53</v>
      </c>
    </row>
    <row r="744" s="2" customFormat="true" ht="36" customHeight="true" spans="1:11">
      <c r="A744" s="10">
        <v>743</v>
      </c>
      <c r="B744" s="33" t="s">
        <v>1698</v>
      </c>
      <c r="C744" s="47" t="s">
        <v>1699</v>
      </c>
      <c r="D744" s="16">
        <v>64.85</v>
      </c>
      <c r="E744" s="16">
        <v>81.36</v>
      </c>
      <c r="F744" s="20">
        <f t="shared" si="59"/>
        <v>71.454</v>
      </c>
      <c r="G744" s="13">
        <f>RANK(F744,$F$742:$F$745)</f>
        <v>3</v>
      </c>
      <c r="H744" s="34">
        <v>2</v>
      </c>
      <c r="I744" s="34" t="str">
        <f t="shared" si="64"/>
        <v>否</v>
      </c>
      <c r="J744" s="33" t="s">
        <v>1695</v>
      </c>
      <c r="K744" s="33" t="s">
        <v>53</v>
      </c>
    </row>
    <row r="745" s="2" customFormat="true" ht="36" customHeight="true" spans="1:11">
      <c r="A745" s="10">
        <v>744</v>
      </c>
      <c r="B745" s="33" t="s">
        <v>1700</v>
      </c>
      <c r="C745" s="47" t="s">
        <v>1701</v>
      </c>
      <c r="D745" s="16">
        <v>64.85</v>
      </c>
      <c r="E745" s="16">
        <v>80.94</v>
      </c>
      <c r="F745" s="20">
        <f t="shared" si="59"/>
        <v>71.286</v>
      </c>
      <c r="G745" s="13">
        <f>RANK(F745,$F$742:$F$745)</f>
        <v>4</v>
      </c>
      <c r="H745" s="34">
        <v>2</v>
      </c>
      <c r="I745" s="34" t="str">
        <f t="shared" si="64"/>
        <v>否</v>
      </c>
      <c r="J745" s="33" t="s">
        <v>1695</v>
      </c>
      <c r="K745" s="33" t="s">
        <v>53</v>
      </c>
    </row>
    <row r="746" s="2" customFormat="true" ht="36" customHeight="true" spans="1:11">
      <c r="A746" s="10">
        <v>745</v>
      </c>
      <c r="B746" s="33" t="s">
        <v>1702</v>
      </c>
      <c r="C746" s="46" t="s">
        <v>1703</v>
      </c>
      <c r="D746" s="16">
        <v>63.7</v>
      </c>
      <c r="E746" s="16">
        <v>87.88</v>
      </c>
      <c r="F746" s="20">
        <f t="shared" si="59"/>
        <v>73.372</v>
      </c>
      <c r="G746" s="13">
        <f>RANK(F746,$F$746:$F$747)</f>
        <v>1</v>
      </c>
      <c r="H746" s="34">
        <v>1</v>
      </c>
      <c r="I746" s="31" t="str">
        <f t="shared" si="64"/>
        <v>是</v>
      </c>
      <c r="J746" s="33" t="s">
        <v>1704</v>
      </c>
      <c r="K746" s="33" t="s">
        <v>1705</v>
      </c>
    </row>
    <row r="747" s="2" customFormat="true" ht="36" customHeight="true" spans="1:11">
      <c r="A747" s="10">
        <v>746</v>
      </c>
      <c r="B747" s="33" t="s">
        <v>1706</v>
      </c>
      <c r="C747" s="46" t="s">
        <v>1707</v>
      </c>
      <c r="D747" s="16">
        <v>65.5</v>
      </c>
      <c r="E747" s="16">
        <v>82.24</v>
      </c>
      <c r="F747" s="20">
        <f t="shared" si="59"/>
        <v>72.196</v>
      </c>
      <c r="G747" s="13">
        <f>RANK(F747,$F$746:$F$747)</f>
        <v>2</v>
      </c>
      <c r="H747" s="34">
        <v>1</v>
      </c>
      <c r="I747" s="31" t="str">
        <f t="shared" si="64"/>
        <v>否</v>
      </c>
      <c r="J747" s="33" t="s">
        <v>1704</v>
      </c>
      <c r="K747" s="33" t="s">
        <v>1705</v>
      </c>
    </row>
    <row r="748" s="2" customFormat="true" ht="36" customHeight="true" spans="1:11">
      <c r="A748" s="10">
        <v>747</v>
      </c>
      <c r="B748" s="33" t="s">
        <v>1708</v>
      </c>
      <c r="C748" s="46" t="s">
        <v>1709</v>
      </c>
      <c r="D748" s="16">
        <v>65.25</v>
      </c>
      <c r="E748" s="16">
        <v>84.24</v>
      </c>
      <c r="F748" s="20">
        <f t="shared" si="59"/>
        <v>72.846</v>
      </c>
      <c r="G748" s="13">
        <f>RANK(F748,$F$748:$F$749)</f>
        <v>1</v>
      </c>
      <c r="H748" s="34">
        <v>1</v>
      </c>
      <c r="I748" s="34" t="str">
        <f t="shared" si="64"/>
        <v>是</v>
      </c>
      <c r="J748" s="33" t="s">
        <v>1710</v>
      </c>
      <c r="K748" s="33" t="s">
        <v>1711</v>
      </c>
    </row>
    <row r="749" s="2" customFormat="true" ht="36" customHeight="true" spans="1:11">
      <c r="A749" s="10">
        <v>748</v>
      </c>
      <c r="B749" s="33" t="s">
        <v>1712</v>
      </c>
      <c r="C749" s="46" t="s">
        <v>1713</v>
      </c>
      <c r="D749" s="16">
        <v>64.4</v>
      </c>
      <c r="E749" s="16">
        <v>82.26</v>
      </c>
      <c r="F749" s="20">
        <f t="shared" si="59"/>
        <v>71.544</v>
      </c>
      <c r="G749" s="13">
        <f>RANK(F749,$F$748:$F$749)</f>
        <v>2</v>
      </c>
      <c r="H749" s="34">
        <v>1</v>
      </c>
      <c r="I749" s="34" t="str">
        <f t="shared" si="64"/>
        <v>否</v>
      </c>
      <c r="J749" s="33" t="s">
        <v>1710</v>
      </c>
      <c r="K749" s="33" t="s">
        <v>1711</v>
      </c>
    </row>
    <row r="750" s="2" customFormat="true" ht="36" customHeight="true" spans="1:11">
      <c r="A750" s="10">
        <v>749</v>
      </c>
      <c r="B750" s="33" t="s">
        <v>1714</v>
      </c>
      <c r="C750" s="46" t="s">
        <v>1715</v>
      </c>
      <c r="D750" s="16">
        <v>66.7</v>
      </c>
      <c r="E750" s="16">
        <v>77.2</v>
      </c>
      <c r="F750" s="20">
        <f t="shared" si="59"/>
        <v>70.9</v>
      </c>
      <c r="G750" s="13">
        <f>RANK(F750,$F$750:$F$751)</f>
        <v>1</v>
      </c>
      <c r="H750" s="34">
        <v>1</v>
      </c>
      <c r="I750" s="34" t="str">
        <f t="shared" si="64"/>
        <v>是</v>
      </c>
      <c r="J750" s="33" t="s">
        <v>1710</v>
      </c>
      <c r="K750" s="33" t="s">
        <v>1716</v>
      </c>
    </row>
    <row r="751" s="2" customFormat="true" ht="36" customHeight="true" spans="1:11">
      <c r="A751" s="10">
        <v>750</v>
      </c>
      <c r="B751" s="33" t="s">
        <v>1717</v>
      </c>
      <c r="C751" s="46" t="s">
        <v>1718</v>
      </c>
      <c r="D751" s="16">
        <v>59.4</v>
      </c>
      <c r="E751" s="16">
        <v>86.56</v>
      </c>
      <c r="F751" s="20">
        <f t="shared" si="59"/>
        <v>70.264</v>
      </c>
      <c r="G751" s="13">
        <f>RANK(F751,$F$750:$F$751)</f>
        <v>2</v>
      </c>
      <c r="H751" s="34">
        <v>1</v>
      </c>
      <c r="I751" s="34" t="str">
        <f t="shared" si="64"/>
        <v>否</v>
      </c>
      <c r="J751" s="33" t="s">
        <v>1710</v>
      </c>
      <c r="K751" s="33" t="s">
        <v>1716</v>
      </c>
    </row>
    <row r="752" s="2" customFormat="true" ht="36" customHeight="true" spans="1:11">
      <c r="A752" s="10">
        <v>751</v>
      </c>
      <c r="B752" s="33" t="s">
        <v>1719</v>
      </c>
      <c r="C752" s="46" t="s">
        <v>1720</v>
      </c>
      <c r="D752" s="16">
        <v>59.45</v>
      </c>
      <c r="E752" s="16">
        <v>79.44</v>
      </c>
      <c r="F752" s="20">
        <f t="shared" si="59"/>
        <v>67.446</v>
      </c>
      <c r="G752" s="13">
        <f>RANK(F752,$F$752:$F$753)</f>
        <v>1</v>
      </c>
      <c r="H752" s="34">
        <v>1</v>
      </c>
      <c r="I752" s="34" t="str">
        <f t="shared" si="64"/>
        <v>是</v>
      </c>
      <c r="J752" s="33" t="s">
        <v>1721</v>
      </c>
      <c r="K752" s="33" t="s">
        <v>1705</v>
      </c>
    </row>
    <row r="753" s="2" customFormat="true" ht="36" customHeight="true" spans="1:11">
      <c r="A753" s="10">
        <v>752</v>
      </c>
      <c r="B753" s="33" t="s">
        <v>1722</v>
      </c>
      <c r="C753" s="46" t="s">
        <v>1723</v>
      </c>
      <c r="D753" s="16">
        <v>58.6</v>
      </c>
      <c r="E753" s="16">
        <v>78.86</v>
      </c>
      <c r="F753" s="20">
        <f t="shared" si="59"/>
        <v>66.704</v>
      </c>
      <c r="G753" s="13">
        <f>RANK(F753,$F$752:$F$753)</f>
        <v>2</v>
      </c>
      <c r="H753" s="34">
        <v>1</v>
      </c>
      <c r="I753" s="34" t="str">
        <f t="shared" si="64"/>
        <v>否</v>
      </c>
      <c r="J753" s="33" t="s">
        <v>1721</v>
      </c>
      <c r="K753" s="33" t="s">
        <v>1705</v>
      </c>
    </row>
    <row r="754" s="2" customFormat="true" ht="36" customHeight="true" spans="1:11">
      <c r="A754" s="10">
        <v>753</v>
      </c>
      <c r="B754" s="33" t="s">
        <v>1724</v>
      </c>
      <c r="C754" s="13" t="s">
        <v>1725</v>
      </c>
      <c r="D754" s="16">
        <v>61.6</v>
      </c>
      <c r="E754" s="16">
        <v>80.8</v>
      </c>
      <c r="F754" s="20">
        <f t="shared" si="59"/>
        <v>69.28</v>
      </c>
      <c r="G754" s="13">
        <f>RANK(F754,$F$754:$F$755)</f>
        <v>1</v>
      </c>
      <c r="H754" s="34">
        <v>1</v>
      </c>
      <c r="I754" s="34" t="str">
        <f t="shared" si="64"/>
        <v>是</v>
      </c>
      <c r="J754" s="33" t="s">
        <v>1726</v>
      </c>
      <c r="K754" s="33" t="s">
        <v>1727</v>
      </c>
    </row>
    <row r="755" s="2" customFormat="true" ht="36" customHeight="true" spans="1:11">
      <c r="A755" s="10">
        <v>754</v>
      </c>
      <c r="B755" s="33" t="s">
        <v>1728</v>
      </c>
      <c r="C755" s="46" t="s">
        <v>1729</v>
      </c>
      <c r="D755" s="16">
        <v>61.8</v>
      </c>
      <c r="E755" s="16">
        <v>79.04</v>
      </c>
      <c r="F755" s="20">
        <f t="shared" si="59"/>
        <v>68.696</v>
      </c>
      <c r="G755" s="13">
        <f>RANK(F755,$F$754:$F$755)</f>
        <v>2</v>
      </c>
      <c r="H755" s="34">
        <v>1</v>
      </c>
      <c r="I755" s="34" t="str">
        <f t="shared" si="64"/>
        <v>否</v>
      </c>
      <c r="J755" s="33" t="s">
        <v>1726</v>
      </c>
      <c r="K755" s="33" t="s">
        <v>1727</v>
      </c>
    </row>
    <row r="756" s="2" customFormat="true" ht="36" customHeight="true" spans="1:11">
      <c r="A756" s="10">
        <v>755</v>
      </c>
      <c r="B756" s="33" t="s">
        <v>1730</v>
      </c>
      <c r="C756" s="46" t="s">
        <v>1731</v>
      </c>
      <c r="D756" s="16">
        <v>69.5</v>
      </c>
      <c r="E756" s="16">
        <v>83.46</v>
      </c>
      <c r="F756" s="20">
        <f t="shared" si="59"/>
        <v>75.084</v>
      </c>
      <c r="G756" s="13">
        <f>RANK(F756,$F$756:$F$757)</f>
        <v>1</v>
      </c>
      <c r="H756" s="34">
        <v>1</v>
      </c>
      <c r="I756" s="34" t="str">
        <f t="shared" si="64"/>
        <v>是</v>
      </c>
      <c r="J756" s="33" t="s">
        <v>1726</v>
      </c>
      <c r="K756" s="33" t="s">
        <v>1732</v>
      </c>
    </row>
    <row r="757" s="2" customFormat="true" ht="36" customHeight="true" spans="1:11">
      <c r="A757" s="10">
        <v>756</v>
      </c>
      <c r="B757" s="33" t="s">
        <v>1733</v>
      </c>
      <c r="C757" s="46" t="s">
        <v>1734</v>
      </c>
      <c r="D757" s="16">
        <v>68.75</v>
      </c>
      <c r="E757" s="16">
        <v>82.12</v>
      </c>
      <c r="F757" s="20">
        <f t="shared" si="59"/>
        <v>74.098</v>
      </c>
      <c r="G757" s="13">
        <f>RANK(F757,$F$756:$F$757)</f>
        <v>2</v>
      </c>
      <c r="H757" s="34">
        <v>1</v>
      </c>
      <c r="I757" s="34" t="str">
        <f t="shared" si="64"/>
        <v>否</v>
      </c>
      <c r="J757" s="33" t="s">
        <v>1726</v>
      </c>
      <c r="K757" s="33" t="s">
        <v>1732</v>
      </c>
    </row>
    <row r="758" s="2" customFormat="true" ht="36" customHeight="true" spans="1:11">
      <c r="A758" s="10">
        <v>757</v>
      </c>
      <c r="B758" s="33" t="s">
        <v>1735</v>
      </c>
      <c r="C758" s="46" t="s">
        <v>1736</v>
      </c>
      <c r="D758" s="16">
        <v>66</v>
      </c>
      <c r="E758" s="16">
        <v>80.88</v>
      </c>
      <c r="F758" s="20">
        <f t="shared" si="59"/>
        <v>71.952</v>
      </c>
      <c r="G758" s="13">
        <f>RANK(F758,$F$758:$F$759)</f>
        <v>1</v>
      </c>
      <c r="H758" s="34">
        <v>1</v>
      </c>
      <c r="I758" s="34" t="str">
        <f t="shared" si="64"/>
        <v>是</v>
      </c>
      <c r="J758" s="33" t="s">
        <v>1737</v>
      </c>
      <c r="K758" s="33" t="s">
        <v>1738</v>
      </c>
    </row>
    <row r="759" s="2" customFormat="true" ht="36" customHeight="true" spans="1:11">
      <c r="A759" s="10">
        <v>758</v>
      </c>
      <c r="B759" s="33" t="s">
        <v>1739</v>
      </c>
      <c r="C759" s="46" t="s">
        <v>1740</v>
      </c>
      <c r="D759" s="16">
        <v>64.5</v>
      </c>
      <c r="E759" s="16">
        <v>79.86</v>
      </c>
      <c r="F759" s="20">
        <f t="shared" si="59"/>
        <v>70.644</v>
      </c>
      <c r="G759" s="13">
        <f>RANK(F759,$F$758:$F$759)</f>
        <v>2</v>
      </c>
      <c r="H759" s="34">
        <v>1</v>
      </c>
      <c r="I759" s="34" t="str">
        <f t="shared" si="64"/>
        <v>否</v>
      </c>
      <c r="J759" s="33" t="s">
        <v>1737</v>
      </c>
      <c r="K759" s="33" t="s">
        <v>1738</v>
      </c>
    </row>
    <row r="760" s="2" customFormat="true" ht="36" customHeight="true" spans="1:11">
      <c r="A760" s="10">
        <v>759</v>
      </c>
      <c r="B760" s="33" t="s">
        <v>1741</v>
      </c>
      <c r="C760" s="46" t="s">
        <v>1742</v>
      </c>
      <c r="D760" s="16">
        <v>61.35</v>
      </c>
      <c r="E760" s="16">
        <v>81.54</v>
      </c>
      <c r="F760" s="20">
        <f t="shared" si="59"/>
        <v>69.426</v>
      </c>
      <c r="G760" s="13">
        <f>RANK(F760,$F$760:$F$761)</f>
        <v>1</v>
      </c>
      <c r="H760" s="34">
        <v>1</v>
      </c>
      <c r="I760" s="34" t="str">
        <f t="shared" si="64"/>
        <v>是</v>
      </c>
      <c r="J760" s="33" t="s">
        <v>1737</v>
      </c>
      <c r="K760" s="33" t="s">
        <v>71</v>
      </c>
    </row>
    <row r="761" s="2" customFormat="true" ht="36" customHeight="true" spans="1:11">
      <c r="A761" s="10">
        <v>760</v>
      </c>
      <c r="B761" s="33" t="s">
        <v>1743</v>
      </c>
      <c r="C761" s="46" t="s">
        <v>1744</v>
      </c>
      <c r="D761" s="16">
        <v>53.05</v>
      </c>
      <c r="E761" s="16">
        <v>75.08</v>
      </c>
      <c r="F761" s="20">
        <f t="shared" si="59"/>
        <v>61.862</v>
      </c>
      <c r="G761" s="13">
        <f>RANK(F761,$F$760:$F$761)</f>
        <v>2</v>
      </c>
      <c r="H761" s="34">
        <v>1</v>
      </c>
      <c r="I761" s="34" t="str">
        <f t="shared" si="64"/>
        <v>否</v>
      </c>
      <c r="J761" s="33" t="s">
        <v>1737</v>
      </c>
      <c r="K761" s="33" t="s">
        <v>71</v>
      </c>
    </row>
    <row r="762" s="2" customFormat="true" ht="36" customHeight="true" spans="1:11">
      <c r="A762" s="10">
        <v>761</v>
      </c>
      <c r="B762" s="33" t="s">
        <v>1745</v>
      </c>
      <c r="C762" s="46" t="s">
        <v>1746</v>
      </c>
      <c r="D762" s="16">
        <v>60.85</v>
      </c>
      <c r="E762" s="16">
        <v>84.88</v>
      </c>
      <c r="F762" s="20">
        <f t="shared" si="59"/>
        <v>70.462</v>
      </c>
      <c r="G762" s="13">
        <f>RANK(F762,$F$762:$F$763)</f>
        <v>1</v>
      </c>
      <c r="H762" s="34">
        <v>1</v>
      </c>
      <c r="I762" s="34" t="str">
        <f t="shared" si="64"/>
        <v>是</v>
      </c>
      <c r="J762" s="33" t="s">
        <v>1747</v>
      </c>
      <c r="K762" s="33" t="s">
        <v>53</v>
      </c>
    </row>
    <row r="763" s="2" customFormat="true" ht="36" customHeight="true" spans="1:11">
      <c r="A763" s="10">
        <v>762</v>
      </c>
      <c r="B763" s="33" t="s">
        <v>1748</v>
      </c>
      <c r="C763" s="46" t="s">
        <v>1749</v>
      </c>
      <c r="D763" s="16">
        <v>57.95</v>
      </c>
      <c r="E763" s="16">
        <v>84.4</v>
      </c>
      <c r="F763" s="20">
        <f t="shared" si="59"/>
        <v>68.53</v>
      </c>
      <c r="G763" s="13">
        <f>RANK(F763,$F$762:$F$763)</f>
        <v>2</v>
      </c>
      <c r="H763" s="34">
        <v>1</v>
      </c>
      <c r="I763" s="34" t="str">
        <f t="shared" si="64"/>
        <v>否</v>
      </c>
      <c r="J763" s="33" t="s">
        <v>1747</v>
      </c>
      <c r="K763" s="33" t="s">
        <v>53</v>
      </c>
    </row>
    <row r="764" s="2" customFormat="true" ht="36" customHeight="true" spans="1:11">
      <c r="A764" s="10">
        <v>763</v>
      </c>
      <c r="B764" s="33" t="s">
        <v>1750</v>
      </c>
      <c r="C764" s="46" t="s">
        <v>1751</v>
      </c>
      <c r="D764" s="16">
        <v>65.45</v>
      </c>
      <c r="E764" s="16">
        <v>80.78</v>
      </c>
      <c r="F764" s="20">
        <f t="shared" si="59"/>
        <v>71.582</v>
      </c>
      <c r="G764" s="13">
        <f>RANK(F764,$F$764:$F$767)</f>
        <v>1</v>
      </c>
      <c r="H764" s="34">
        <v>2</v>
      </c>
      <c r="I764" s="34" t="str">
        <f t="shared" si="64"/>
        <v>是</v>
      </c>
      <c r="J764" s="33" t="s">
        <v>1752</v>
      </c>
      <c r="K764" s="33" t="s">
        <v>1753</v>
      </c>
    </row>
    <row r="765" s="2" customFormat="true" ht="36" customHeight="true" spans="1:11">
      <c r="A765" s="10">
        <v>764</v>
      </c>
      <c r="B765" s="33" t="s">
        <v>1754</v>
      </c>
      <c r="C765" s="46" t="s">
        <v>1755</v>
      </c>
      <c r="D765" s="16">
        <v>66.35</v>
      </c>
      <c r="E765" s="16">
        <v>75.9</v>
      </c>
      <c r="F765" s="20">
        <f t="shared" si="59"/>
        <v>70.17</v>
      </c>
      <c r="G765" s="13">
        <f>RANK(F765,$F$764:$F$767)</f>
        <v>2</v>
      </c>
      <c r="H765" s="34">
        <v>2</v>
      </c>
      <c r="I765" s="34" t="str">
        <f t="shared" si="64"/>
        <v>是</v>
      </c>
      <c r="J765" s="33" t="s">
        <v>1752</v>
      </c>
      <c r="K765" s="33" t="s">
        <v>1753</v>
      </c>
    </row>
    <row r="766" s="2" customFormat="true" ht="36" customHeight="true" spans="1:11">
      <c r="A766" s="10">
        <v>765</v>
      </c>
      <c r="B766" s="33" t="s">
        <v>1756</v>
      </c>
      <c r="C766" s="46" t="s">
        <v>1757</v>
      </c>
      <c r="D766" s="16">
        <v>64.55</v>
      </c>
      <c r="E766" s="16">
        <v>76.52</v>
      </c>
      <c r="F766" s="20">
        <f t="shared" si="59"/>
        <v>69.338</v>
      </c>
      <c r="G766" s="13">
        <f>RANK(F766,$F$764:$F$767)</f>
        <v>3</v>
      </c>
      <c r="H766" s="34">
        <v>2</v>
      </c>
      <c r="I766" s="34" t="str">
        <f t="shared" si="64"/>
        <v>否</v>
      </c>
      <c r="J766" s="33" t="s">
        <v>1752</v>
      </c>
      <c r="K766" s="33" t="s">
        <v>1753</v>
      </c>
    </row>
    <row r="767" s="2" customFormat="true" ht="36" customHeight="true" spans="1:11">
      <c r="A767" s="10">
        <v>766</v>
      </c>
      <c r="B767" s="33" t="s">
        <v>1758</v>
      </c>
      <c r="C767" s="46" t="s">
        <v>1759</v>
      </c>
      <c r="D767" s="16">
        <v>63.5</v>
      </c>
      <c r="E767" s="16">
        <v>62.2</v>
      </c>
      <c r="F767" s="20">
        <f t="shared" si="59"/>
        <v>62.98</v>
      </c>
      <c r="G767" s="13">
        <f>RANK(F767,$F$764:$F$767)</f>
        <v>4</v>
      </c>
      <c r="H767" s="34">
        <v>2</v>
      </c>
      <c r="I767" s="34" t="str">
        <f t="shared" si="64"/>
        <v>否</v>
      </c>
      <c r="J767" s="33" t="s">
        <v>1752</v>
      </c>
      <c r="K767" s="33" t="s">
        <v>1753</v>
      </c>
    </row>
    <row r="768" s="2" customFormat="true" ht="36" customHeight="true" spans="1:11">
      <c r="A768" s="10">
        <v>767</v>
      </c>
      <c r="B768" s="33" t="s">
        <v>1760</v>
      </c>
      <c r="C768" s="46" t="s">
        <v>1761</v>
      </c>
      <c r="D768" s="16">
        <v>62.8</v>
      </c>
      <c r="E768" s="16">
        <v>83.1</v>
      </c>
      <c r="F768" s="20">
        <f t="shared" si="59"/>
        <v>70.92</v>
      </c>
      <c r="G768" s="13">
        <f>RANK(F768,$F$768:$F$769)</f>
        <v>1</v>
      </c>
      <c r="H768" s="34">
        <v>1</v>
      </c>
      <c r="I768" s="34" t="str">
        <f t="shared" si="64"/>
        <v>是</v>
      </c>
      <c r="J768" s="33" t="s">
        <v>1752</v>
      </c>
      <c r="K768" s="33" t="s">
        <v>53</v>
      </c>
    </row>
    <row r="769" s="2" customFormat="true" ht="36" customHeight="true" spans="1:11">
      <c r="A769" s="10">
        <v>768</v>
      </c>
      <c r="B769" s="33" t="s">
        <v>1762</v>
      </c>
      <c r="C769" s="46" t="s">
        <v>1763</v>
      </c>
      <c r="D769" s="16">
        <v>63.25</v>
      </c>
      <c r="E769" s="16">
        <v>81.76</v>
      </c>
      <c r="F769" s="20">
        <f t="shared" si="59"/>
        <v>70.654</v>
      </c>
      <c r="G769" s="13">
        <f>RANK(F769,$F$768:$F$769)</f>
        <v>2</v>
      </c>
      <c r="H769" s="34">
        <v>1</v>
      </c>
      <c r="I769" s="34" t="str">
        <f t="shared" si="64"/>
        <v>否</v>
      </c>
      <c r="J769" s="33" t="s">
        <v>1752</v>
      </c>
      <c r="K769" s="33" t="s">
        <v>53</v>
      </c>
    </row>
    <row r="770" s="2" customFormat="true" ht="36" customHeight="true" spans="1:11">
      <c r="A770" s="10">
        <v>769</v>
      </c>
      <c r="B770" s="33" t="s">
        <v>1764</v>
      </c>
      <c r="C770" s="46" t="s">
        <v>1765</v>
      </c>
      <c r="D770" s="16">
        <v>67.25</v>
      </c>
      <c r="E770" s="16">
        <v>79.46</v>
      </c>
      <c r="F770" s="20">
        <f t="shared" si="59"/>
        <v>72.134</v>
      </c>
      <c r="G770" s="13">
        <f>RANK(F770,$F$770:$F$773)</f>
        <v>1</v>
      </c>
      <c r="H770" s="34">
        <v>2</v>
      </c>
      <c r="I770" s="34" t="str">
        <f t="shared" si="64"/>
        <v>是</v>
      </c>
      <c r="J770" s="33" t="s">
        <v>1752</v>
      </c>
      <c r="K770" s="33" t="s">
        <v>83</v>
      </c>
    </row>
    <row r="771" s="2" customFormat="true" ht="36" customHeight="true" spans="1:11">
      <c r="A771" s="10">
        <v>770</v>
      </c>
      <c r="B771" s="33" t="s">
        <v>1766</v>
      </c>
      <c r="C771" s="46" t="s">
        <v>1767</v>
      </c>
      <c r="D771" s="16">
        <v>65.1</v>
      </c>
      <c r="E771" s="16">
        <v>81.2</v>
      </c>
      <c r="F771" s="20">
        <f t="shared" ref="F771:F834" si="65">D771*0.6+E771*0.4</f>
        <v>71.54</v>
      </c>
      <c r="G771" s="13">
        <f>RANK(F771,$F$770:$F$773)</f>
        <v>2</v>
      </c>
      <c r="H771" s="34">
        <v>2</v>
      </c>
      <c r="I771" s="34" t="str">
        <f t="shared" si="64"/>
        <v>是</v>
      </c>
      <c r="J771" s="33" t="s">
        <v>1752</v>
      </c>
      <c r="K771" s="33" t="s">
        <v>83</v>
      </c>
    </row>
    <row r="772" s="2" customFormat="true" ht="36" customHeight="true" spans="1:11">
      <c r="A772" s="10">
        <v>771</v>
      </c>
      <c r="B772" s="33" t="s">
        <v>1768</v>
      </c>
      <c r="C772" s="46" t="s">
        <v>1769</v>
      </c>
      <c r="D772" s="16">
        <v>66.1</v>
      </c>
      <c r="E772" s="16">
        <v>76.58</v>
      </c>
      <c r="F772" s="20">
        <f t="shared" si="65"/>
        <v>70.292</v>
      </c>
      <c r="G772" s="13">
        <f>RANK(F772,$F$770:$F$773)</f>
        <v>3</v>
      </c>
      <c r="H772" s="34">
        <v>2</v>
      </c>
      <c r="I772" s="34" t="str">
        <f t="shared" si="64"/>
        <v>否</v>
      </c>
      <c r="J772" s="33" t="s">
        <v>1752</v>
      </c>
      <c r="K772" s="33" t="s">
        <v>83</v>
      </c>
    </row>
    <row r="773" s="2" customFormat="true" ht="36" customHeight="true" spans="1:11">
      <c r="A773" s="10">
        <v>772</v>
      </c>
      <c r="B773" s="33" t="s">
        <v>1770</v>
      </c>
      <c r="C773" s="46" t="s">
        <v>1771</v>
      </c>
      <c r="D773" s="16">
        <v>68.55</v>
      </c>
      <c r="E773" s="16" t="s">
        <v>39</v>
      </c>
      <c r="F773" s="20">
        <f>D773*0.6+0*0.4</f>
        <v>41.13</v>
      </c>
      <c r="G773" s="13">
        <f>RANK(F773,$F$770:$F$773)</f>
        <v>4</v>
      </c>
      <c r="H773" s="34">
        <v>2</v>
      </c>
      <c r="I773" s="34" t="str">
        <f t="shared" si="64"/>
        <v>否</v>
      </c>
      <c r="J773" s="33" t="s">
        <v>1752</v>
      </c>
      <c r="K773" s="33" t="s">
        <v>83</v>
      </c>
    </row>
    <row r="774" s="2" customFormat="true" ht="36" customHeight="true" spans="1:11">
      <c r="A774" s="10">
        <v>773</v>
      </c>
      <c r="B774" s="33" t="s">
        <v>1772</v>
      </c>
      <c r="C774" s="46" t="s">
        <v>1773</v>
      </c>
      <c r="D774" s="16">
        <v>64.9</v>
      </c>
      <c r="E774" s="16">
        <v>84.86</v>
      </c>
      <c r="F774" s="20">
        <f t="shared" si="65"/>
        <v>72.884</v>
      </c>
      <c r="G774" s="13">
        <f>RANK(F774,$F$774:$F$775)</f>
        <v>1</v>
      </c>
      <c r="H774" s="34">
        <v>1</v>
      </c>
      <c r="I774" s="34" t="str">
        <f t="shared" si="64"/>
        <v>是</v>
      </c>
      <c r="J774" s="33" t="s">
        <v>1774</v>
      </c>
      <c r="K774" s="33" t="s">
        <v>861</v>
      </c>
    </row>
    <row r="775" s="2" customFormat="true" ht="36" customHeight="true" spans="1:11">
      <c r="A775" s="10">
        <v>774</v>
      </c>
      <c r="B775" s="33" t="s">
        <v>1775</v>
      </c>
      <c r="C775" s="46" t="s">
        <v>1776</v>
      </c>
      <c r="D775" s="16">
        <v>65.8</v>
      </c>
      <c r="E775" s="16">
        <v>81.94</v>
      </c>
      <c r="F775" s="20">
        <f t="shared" si="65"/>
        <v>72.256</v>
      </c>
      <c r="G775" s="13">
        <f>RANK(F775,$F$774:$F$775)</f>
        <v>2</v>
      </c>
      <c r="H775" s="34">
        <v>1</v>
      </c>
      <c r="I775" s="34" t="str">
        <f t="shared" si="64"/>
        <v>否</v>
      </c>
      <c r="J775" s="33" t="s">
        <v>1774</v>
      </c>
      <c r="K775" s="33" t="s">
        <v>861</v>
      </c>
    </row>
    <row r="776" s="2" customFormat="true" ht="36" customHeight="true" spans="1:11">
      <c r="A776" s="10">
        <v>775</v>
      </c>
      <c r="B776" s="33" t="s">
        <v>1777</v>
      </c>
      <c r="C776" s="46" t="s">
        <v>1778</v>
      </c>
      <c r="D776" s="16">
        <v>66.4</v>
      </c>
      <c r="E776" s="16">
        <v>89.5</v>
      </c>
      <c r="F776" s="20">
        <f t="shared" si="65"/>
        <v>75.64</v>
      </c>
      <c r="G776" s="13">
        <f>RANK(F776,$F$776:$F$777)</f>
        <v>1</v>
      </c>
      <c r="H776" s="34">
        <v>1</v>
      </c>
      <c r="I776" s="34" t="str">
        <f t="shared" si="64"/>
        <v>是</v>
      </c>
      <c r="J776" s="33" t="s">
        <v>1774</v>
      </c>
      <c r="K776" s="33" t="s">
        <v>866</v>
      </c>
    </row>
    <row r="777" s="2" customFormat="true" ht="36" customHeight="true" spans="1:11">
      <c r="A777" s="10">
        <v>776</v>
      </c>
      <c r="B777" s="33" t="s">
        <v>1779</v>
      </c>
      <c r="C777" s="46" t="s">
        <v>1780</v>
      </c>
      <c r="D777" s="16">
        <v>64</v>
      </c>
      <c r="E777" s="16">
        <v>85.5</v>
      </c>
      <c r="F777" s="20">
        <f t="shared" si="65"/>
        <v>72.6</v>
      </c>
      <c r="G777" s="13">
        <f>RANK(F777,$F$776:$F$777)</f>
        <v>2</v>
      </c>
      <c r="H777" s="34">
        <v>1</v>
      </c>
      <c r="I777" s="34" t="str">
        <f t="shared" si="64"/>
        <v>否</v>
      </c>
      <c r="J777" s="33" t="s">
        <v>1774</v>
      </c>
      <c r="K777" s="33" t="s">
        <v>866</v>
      </c>
    </row>
    <row r="778" s="2" customFormat="true" ht="36" customHeight="true" spans="1:11">
      <c r="A778" s="10">
        <v>777</v>
      </c>
      <c r="B778" s="33" t="s">
        <v>1781</v>
      </c>
      <c r="C778" s="46" t="s">
        <v>1782</v>
      </c>
      <c r="D778" s="16">
        <v>68.2</v>
      </c>
      <c r="E778" s="16">
        <v>84.24</v>
      </c>
      <c r="F778" s="20">
        <f t="shared" si="65"/>
        <v>74.616</v>
      </c>
      <c r="G778" s="13">
        <f>RANK(F778,$F$778:$F$781)</f>
        <v>1</v>
      </c>
      <c r="H778" s="34">
        <v>2</v>
      </c>
      <c r="I778" s="34" t="str">
        <f t="shared" si="64"/>
        <v>是</v>
      </c>
      <c r="J778" s="33" t="s">
        <v>1783</v>
      </c>
      <c r="K778" s="33" t="s">
        <v>941</v>
      </c>
    </row>
    <row r="779" s="2" customFormat="true" ht="36" customHeight="true" spans="1:11">
      <c r="A779" s="10">
        <v>778</v>
      </c>
      <c r="B779" s="33" t="s">
        <v>1784</v>
      </c>
      <c r="C779" s="46" t="s">
        <v>1785</v>
      </c>
      <c r="D779" s="16">
        <v>65.9</v>
      </c>
      <c r="E779" s="16">
        <v>82.06</v>
      </c>
      <c r="F779" s="20">
        <f t="shared" si="65"/>
        <v>72.364</v>
      </c>
      <c r="G779" s="13">
        <f>RANK(F779,$F$778:$F$781)</f>
        <v>2</v>
      </c>
      <c r="H779" s="34">
        <v>2</v>
      </c>
      <c r="I779" s="34" t="str">
        <f t="shared" si="64"/>
        <v>是</v>
      </c>
      <c r="J779" s="33" t="s">
        <v>1783</v>
      </c>
      <c r="K779" s="33" t="s">
        <v>941</v>
      </c>
    </row>
    <row r="780" s="2" customFormat="true" ht="36" customHeight="true" spans="1:11">
      <c r="A780" s="10">
        <v>779</v>
      </c>
      <c r="B780" s="33" t="s">
        <v>1786</v>
      </c>
      <c r="C780" s="46" t="s">
        <v>1787</v>
      </c>
      <c r="D780" s="16">
        <v>64.95</v>
      </c>
      <c r="E780" s="16">
        <v>83.02</v>
      </c>
      <c r="F780" s="20">
        <f t="shared" si="65"/>
        <v>72.178</v>
      </c>
      <c r="G780" s="13">
        <f>RANK(F780,$F$778:$F$781)</f>
        <v>3</v>
      </c>
      <c r="H780" s="34">
        <v>2</v>
      </c>
      <c r="I780" s="34" t="str">
        <f t="shared" si="64"/>
        <v>否</v>
      </c>
      <c r="J780" s="33" t="s">
        <v>1783</v>
      </c>
      <c r="K780" s="33" t="s">
        <v>941</v>
      </c>
    </row>
    <row r="781" s="2" customFormat="true" ht="36" customHeight="true" spans="1:11">
      <c r="A781" s="10">
        <v>780</v>
      </c>
      <c r="B781" s="33" t="s">
        <v>1788</v>
      </c>
      <c r="C781" s="46" t="s">
        <v>1789</v>
      </c>
      <c r="D781" s="16">
        <v>61.55</v>
      </c>
      <c r="E781" s="16">
        <v>80.24</v>
      </c>
      <c r="F781" s="20">
        <f t="shared" si="65"/>
        <v>69.026</v>
      </c>
      <c r="G781" s="13">
        <f>RANK(F781,$F$778:$F$781)</f>
        <v>4</v>
      </c>
      <c r="H781" s="34">
        <v>2</v>
      </c>
      <c r="I781" s="34" t="str">
        <f t="shared" si="64"/>
        <v>否</v>
      </c>
      <c r="J781" s="33" t="s">
        <v>1783</v>
      </c>
      <c r="K781" s="33" t="s">
        <v>941</v>
      </c>
    </row>
    <row r="782" s="2" customFormat="true" ht="36" customHeight="true" spans="1:11">
      <c r="A782" s="10">
        <v>781</v>
      </c>
      <c r="B782" s="33" t="s">
        <v>1790</v>
      </c>
      <c r="C782" s="46" t="s">
        <v>1791</v>
      </c>
      <c r="D782" s="16">
        <v>65.2</v>
      </c>
      <c r="E782" s="16">
        <v>83</v>
      </c>
      <c r="F782" s="20">
        <f t="shared" si="65"/>
        <v>72.32</v>
      </c>
      <c r="G782" s="13">
        <f t="shared" ref="G782:G787" si="66">RANK(F782,$F$782:$F$787)</f>
        <v>1</v>
      </c>
      <c r="H782" s="34">
        <v>3</v>
      </c>
      <c r="I782" s="34" t="str">
        <f t="shared" si="64"/>
        <v>是</v>
      </c>
      <c r="J782" s="33" t="s">
        <v>1783</v>
      </c>
      <c r="K782" s="33" t="s">
        <v>946</v>
      </c>
    </row>
    <row r="783" s="2" customFormat="true" ht="36" customHeight="true" spans="1:11">
      <c r="A783" s="10">
        <v>782</v>
      </c>
      <c r="B783" s="33" t="s">
        <v>1792</v>
      </c>
      <c r="C783" s="46" t="s">
        <v>1793</v>
      </c>
      <c r="D783" s="16">
        <v>65.3</v>
      </c>
      <c r="E783" s="16">
        <v>79.84</v>
      </c>
      <c r="F783" s="20">
        <f t="shared" si="65"/>
        <v>71.116</v>
      </c>
      <c r="G783" s="13">
        <f t="shared" si="66"/>
        <v>2</v>
      </c>
      <c r="H783" s="34">
        <v>3</v>
      </c>
      <c r="I783" s="34" t="str">
        <f t="shared" si="64"/>
        <v>是</v>
      </c>
      <c r="J783" s="33" t="s">
        <v>1783</v>
      </c>
      <c r="K783" s="33" t="s">
        <v>946</v>
      </c>
    </row>
    <row r="784" s="2" customFormat="true" ht="36" customHeight="true" spans="1:11">
      <c r="A784" s="10">
        <v>783</v>
      </c>
      <c r="B784" s="33" t="s">
        <v>1794</v>
      </c>
      <c r="C784" s="46" t="s">
        <v>1795</v>
      </c>
      <c r="D784" s="16">
        <v>63.6</v>
      </c>
      <c r="E784" s="16">
        <v>81.2</v>
      </c>
      <c r="F784" s="20">
        <f t="shared" si="65"/>
        <v>70.64</v>
      </c>
      <c r="G784" s="13">
        <f t="shared" si="66"/>
        <v>3</v>
      </c>
      <c r="H784" s="34">
        <v>3</v>
      </c>
      <c r="I784" s="34" t="str">
        <f t="shared" si="64"/>
        <v>是</v>
      </c>
      <c r="J784" s="33" t="s">
        <v>1783</v>
      </c>
      <c r="K784" s="33" t="s">
        <v>946</v>
      </c>
    </row>
    <row r="785" s="2" customFormat="true" ht="36" customHeight="true" spans="1:11">
      <c r="A785" s="10">
        <v>784</v>
      </c>
      <c r="B785" s="33" t="s">
        <v>1796</v>
      </c>
      <c r="C785" s="46" t="s">
        <v>1797</v>
      </c>
      <c r="D785" s="16">
        <v>63.7</v>
      </c>
      <c r="E785" s="16">
        <v>80.8</v>
      </c>
      <c r="F785" s="20">
        <f t="shared" si="65"/>
        <v>70.54</v>
      </c>
      <c r="G785" s="13">
        <f t="shared" si="66"/>
        <v>4</v>
      </c>
      <c r="H785" s="34">
        <v>3</v>
      </c>
      <c r="I785" s="34" t="str">
        <f t="shared" si="64"/>
        <v>否</v>
      </c>
      <c r="J785" s="33" t="s">
        <v>1783</v>
      </c>
      <c r="K785" s="33" t="s">
        <v>946</v>
      </c>
    </row>
    <row r="786" s="2" customFormat="true" ht="36" customHeight="true" spans="1:11">
      <c r="A786" s="10">
        <v>785</v>
      </c>
      <c r="B786" s="33" t="s">
        <v>1798</v>
      </c>
      <c r="C786" s="46" t="s">
        <v>1799</v>
      </c>
      <c r="D786" s="14">
        <v>63.45</v>
      </c>
      <c r="E786" s="16">
        <v>79</v>
      </c>
      <c r="F786" s="20">
        <f t="shared" si="65"/>
        <v>69.67</v>
      </c>
      <c r="G786" s="13">
        <f t="shared" si="66"/>
        <v>5</v>
      </c>
      <c r="H786" s="34">
        <v>3</v>
      </c>
      <c r="I786" s="34" t="str">
        <f t="shared" si="64"/>
        <v>否</v>
      </c>
      <c r="J786" s="33" t="s">
        <v>1783</v>
      </c>
      <c r="K786" s="33" t="s">
        <v>946</v>
      </c>
    </row>
    <row r="787" s="2" customFormat="true" ht="36" customHeight="true" spans="1:11">
      <c r="A787" s="10">
        <v>786</v>
      </c>
      <c r="B787" s="33" t="s">
        <v>1800</v>
      </c>
      <c r="C787" s="46" t="s">
        <v>1801</v>
      </c>
      <c r="D787" s="14">
        <v>62.95</v>
      </c>
      <c r="E787" s="16">
        <v>78.64</v>
      </c>
      <c r="F787" s="20">
        <f t="shared" si="65"/>
        <v>69.226</v>
      </c>
      <c r="G787" s="13">
        <f t="shared" si="66"/>
        <v>6</v>
      </c>
      <c r="H787" s="34">
        <v>3</v>
      </c>
      <c r="I787" s="34" t="str">
        <f t="shared" si="64"/>
        <v>否</v>
      </c>
      <c r="J787" s="33" t="s">
        <v>1783</v>
      </c>
      <c r="K787" s="33" t="s">
        <v>946</v>
      </c>
    </row>
    <row r="788" s="2" customFormat="true" ht="36" customHeight="true" spans="1:11">
      <c r="A788" s="10">
        <v>787</v>
      </c>
      <c r="B788" s="33" t="s">
        <v>1802</v>
      </c>
      <c r="C788" s="46" t="s">
        <v>1803</v>
      </c>
      <c r="D788" s="16">
        <v>63.1</v>
      </c>
      <c r="E788" s="16">
        <v>79.36</v>
      </c>
      <c r="F788" s="20">
        <f t="shared" si="65"/>
        <v>69.604</v>
      </c>
      <c r="G788" s="13">
        <f>RANK(F788,$F$788:$F$789)</f>
        <v>1</v>
      </c>
      <c r="H788" s="34">
        <v>1</v>
      </c>
      <c r="I788" s="34" t="str">
        <f t="shared" si="64"/>
        <v>是</v>
      </c>
      <c r="J788" s="33" t="s">
        <v>1804</v>
      </c>
      <c r="K788" s="33" t="s">
        <v>1805</v>
      </c>
    </row>
    <row r="789" s="2" customFormat="true" ht="36" customHeight="true" spans="1:11">
      <c r="A789" s="10">
        <v>788</v>
      </c>
      <c r="B789" s="33" t="s">
        <v>1806</v>
      </c>
      <c r="C789" s="46" t="s">
        <v>1807</v>
      </c>
      <c r="D789" s="16">
        <v>61.6</v>
      </c>
      <c r="E789" s="16">
        <v>75.86</v>
      </c>
      <c r="F789" s="20">
        <f t="shared" si="65"/>
        <v>67.304</v>
      </c>
      <c r="G789" s="13">
        <f>RANK(F789,$F$788:$F$789)</f>
        <v>2</v>
      </c>
      <c r="H789" s="34">
        <v>1</v>
      </c>
      <c r="I789" s="34" t="str">
        <f t="shared" si="64"/>
        <v>否</v>
      </c>
      <c r="J789" s="33" t="s">
        <v>1804</v>
      </c>
      <c r="K789" s="33" t="s">
        <v>1805</v>
      </c>
    </row>
    <row r="790" s="2" customFormat="true" ht="36" customHeight="true" spans="1:11">
      <c r="A790" s="10">
        <v>789</v>
      </c>
      <c r="B790" s="33" t="s">
        <v>1808</v>
      </c>
      <c r="C790" s="46" t="s">
        <v>1809</v>
      </c>
      <c r="D790" s="16">
        <v>65.65</v>
      </c>
      <c r="E790" s="16">
        <v>80.36</v>
      </c>
      <c r="F790" s="20">
        <f t="shared" si="65"/>
        <v>71.534</v>
      </c>
      <c r="G790" s="13">
        <f>RANK(F790,$F$790:$F$791)</f>
        <v>1</v>
      </c>
      <c r="H790" s="34">
        <v>1</v>
      </c>
      <c r="I790" s="34" t="str">
        <f t="shared" si="64"/>
        <v>是</v>
      </c>
      <c r="J790" s="33" t="s">
        <v>1810</v>
      </c>
      <c r="K790" s="33" t="s">
        <v>83</v>
      </c>
    </row>
    <row r="791" s="2" customFormat="true" ht="36" customHeight="true" spans="1:11">
      <c r="A791" s="10">
        <v>790</v>
      </c>
      <c r="B791" s="33" t="s">
        <v>1811</v>
      </c>
      <c r="C791" s="46" t="s">
        <v>1812</v>
      </c>
      <c r="D791" s="16">
        <v>65.85</v>
      </c>
      <c r="E791" s="16">
        <v>77.5</v>
      </c>
      <c r="F791" s="20">
        <f t="shared" si="65"/>
        <v>70.51</v>
      </c>
      <c r="G791" s="13">
        <f>RANK(F791,$F$790:$F$791)</f>
        <v>2</v>
      </c>
      <c r="H791" s="34">
        <v>1</v>
      </c>
      <c r="I791" s="34" t="str">
        <f t="shared" si="64"/>
        <v>否</v>
      </c>
      <c r="J791" s="33" t="s">
        <v>1810</v>
      </c>
      <c r="K791" s="33" t="s">
        <v>83</v>
      </c>
    </row>
    <row r="792" s="2" customFormat="true" ht="36" customHeight="true" spans="1:11">
      <c r="A792" s="10">
        <v>791</v>
      </c>
      <c r="B792" s="13" t="s">
        <v>1813</v>
      </c>
      <c r="C792" s="49" t="s">
        <v>1814</v>
      </c>
      <c r="D792" s="16">
        <v>59.08</v>
      </c>
      <c r="E792" s="16">
        <v>82.24</v>
      </c>
      <c r="F792" s="20">
        <f t="shared" si="65"/>
        <v>68.344</v>
      </c>
      <c r="G792" s="13">
        <f>RANK(F792,$F$792:$F$793)</f>
        <v>1</v>
      </c>
      <c r="H792" s="10">
        <v>1</v>
      </c>
      <c r="I792" s="10" t="str">
        <f t="shared" ref="I792:I836" si="67">IF(G792&lt;=H792,"是","否")</f>
        <v>是</v>
      </c>
      <c r="J792" s="33" t="s">
        <v>1815</v>
      </c>
      <c r="K792" s="10" t="s">
        <v>1816</v>
      </c>
    </row>
    <row r="793" s="2" customFormat="true" ht="36" customHeight="true" spans="1:11">
      <c r="A793" s="10">
        <v>792</v>
      </c>
      <c r="B793" s="13" t="s">
        <v>1817</v>
      </c>
      <c r="C793" s="17" t="s">
        <v>1818</v>
      </c>
      <c r="D793" s="16">
        <v>58.83</v>
      </c>
      <c r="E793" s="16">
        <v>82.12</v>
      </c>
      <c r="F793" s="20">
        <f t="shared" si="65"/>
        <v>68.146</v>
      </c>
      <c r="G793" s="13">
        <f>RANK(F793,$F$792:$F$793)</f>
        <v>2</v>
      </c>
      <c r="H793" s="10">
        <v>1</v>
      </c>
      <c r="I793" s="10" t="str">
        <f t="shared" si="67"/>
        <v>否</v>
      </c>
      <c r="J793" s="33" t="s">
        <v>1815</v>
      </c>
      <c r="K793" s="10" t="s">
        <v>1816</v>
      </c>
    </row>
    <row r="794" s="2" customFormat="true" ht="36" customHeight="true" spans="1:11">
      <c r="A794" s="10">
        <v>793</v>
      </c>
      <c r="B794" s="13" t="s">
        <v>1819</v>
      </c>
      <c r="C794" s="49" t="s">
        <v>1820</v>
      </c>
      <c r="D794" s="16">
        <v>54.75</v>
      </c>
      <c r="E794" s="16">
        <v>79.06</v>
      </c>
      <c r="F794" s="20">
        <f t="shared" si="65"/>
        <v>64.474</v>
      </c>
      <c r="G794" s="17">
        <f>RANK(F794,$F$794:$F$795)</f>
        <v>1</v>
      </c>
      <c r="H794" s="10">
        <v>1</v>
      </c>
      <c r="I794" s="10" t="str">
        <f t="shared" si="67"/>
        <v>是</v>
      </c>
      <c r="J794" s="33" t="s">
        <v>1815</v>
      </c>
      <c r="K794" s="10" t="s">
        <v>587</v>
      </c>
    </row>
    <row r="795" s="2" customFormat="true" ht="36" customHeight="true" spans="1:11">
      <c r="A795" s="10">
        <v>794</v>
      </c>
      <c r="B795" s="13" t="s">
        <v>1821</v>
      </c>
      <c r="C795" s="49" t="s">
        <v>1822</v>
      </c>
      <c r="D795" s="16">
        <v>54.75</v>
      </c>
      <c r="E795" s="16">
        <v>78.9</v>
      </c>
      <c r="F795" s="20">
        <f t="shared" si="65"/>
        <v>64.41</v>
      </c>
      <c r="G795" s="17">
        <f>RANK(F795,$F$794:$F$795)</f>
        <v>2</v>
      </c>
      <c r="H795" s="10">
        <v>1</v>
      </c>
      <c r="I795" s="10" t="str">
        <f t="shared" si="67"/>
        <v>否</v>
      </c>
      <c r="J795" s="33" t="s">
        <v>1815</v>
      </c>
      <c r="K795" s="10" t="s">
        <v>587</v>
      </c>
    </row>
    <row r="796" s="2" customFormat="true" ht="36" customHeight="true" spans="1:11">
      <c r="A796" s="10">
        <v>795</v>
      </c>
      <c r="B796" s="13" t="s">
        <v>1823</v>
      </c>
      <c r="C796" s="49" t="s">
        <v>1824</v>
      </c>
      <c r="D796" s="16">
        <v>55.73</v>
      </c>
      <c r="E796" s="16">
        <v>77.28</v>
      </c>
      <c r="F796" s="20">
        <f t="shared" si="65"/>
        <v>64.35</v>
      </c>
      <c r="G796" s="13">
        <f>RANK(F796,$F$796:$F$798)</f>
        <v>1</v>
      </c>
      <c r="H796" s="10">
        <v>2</v>
      </c>
      <c r="I796" s="10" t="str">
        <f t="shared" si="67"/>
        <v>是</v>
      </c>
      <c r="J796" s="33" t="s">
        <v>1815</v>
      </c>
      <c r="K796" s="10" t="s">
        <v>626</v>
      </c>
    </row>
    <row r="797" s="2" customFormat="true" ht="36" customHeight="true" spans="1:11">
      <c r="A797" s="10">
        <v>796</v>
      </c>
      <c r="B797" s="13" t="s">
        <v>1825</v>
      </c>
      <c r="C797" s="47" t="s">
        <v>1826</v>
      </c>
      <c r="D797" s="16">
        <v>53.5</v>
      </c>
      <c r="E797" s="16">
        <v>79.8</v>
      </c>
      <c r="F797" s="20">
        <f t="shared" si="65"/>
        <v>64.02</v>
      </c>
      <c r="G797" s="13">
        <f>RANK(F797,$F$796:$F$798)</f>
        <v>2</v>
      </c>
      <c r="H797" s="10">
        <v>2</v>
      </c>
      <c r="I797" s="10" t="str">
        <f t="shared" si="67"/>
        <v>是</v>
      </c>
      <c r="J797" s="33" t="s">
        <v>1815</v>
      </c>
      <c r="K797" s="10" t="s">
        <v>626</v>
      </c>
    </row>
    <row r="798" s="2" customFormat="true" ht="36" customHeight="true" spans="1:11">
      <c r="A798" s="10">
        <v>797</v>
      </c>
      <c r="B798" s="13" t="s">
        <v>1827</v>
      </c>
      <c r="C798" s="54" t="s">
        <v>1828</v>
      </c>
      <c r="D798" s="16">
        <v>51</v>
      </c>
      <c r="E798" s="16">
        <v>82.42</v>
      </c>
      <c r="F798" s="20">
        <f t="shared" si="65"/>
        <v>63.568</v>
      </c>
      <c r="G798" s="13">
        <f>RANK(F798,$F$796:$F$798)</f>
        <v>3</v>
      </c>
      <c r="H798" s="10">
        <v>2</v>
      </c>
      <c r="I798" s="10" t="str">
        <f t="shared" si="67"/>
        <v>否</v>
      </c>
      <c r="J798" s="33" t="s">
        <v>1815</v>
      </c>
      <c r="K798" s="10" t="s">
        <v>626</v>
      </c>
    </row>
    <row r="799" s="2" customFormat="true" ht="36" customHeight="true" spans="1:11">
      <c r="A799" s="10">
        <v>798</v>
      </c>
      <c r="B799" s="10" t="s">
        <v>1829</v>
      </c>
      <c r="C799" s="10" t="s">
        <v>1830</v>
      </c>
      <c r="D799" s="16">
        <v>68.05</v>
      </c>
      <c r="E799" s="16">
        <v>79.34</v>
      </c>
      <c r="F799" s="20">
        <f t="shared" si="65"/>
        <v>72.566</v>
      </c>
      <c r="G799" s="13">
        <f>RANK(F799,$F$799:$F$800)</f>
        <v>1</v>
      </c>
      <c r="H799" s="10">
        <v>1</v>
      </c>
      <c r="I799" s="34" t="str">
        <f t="shared" si="67"/>
        <v>是</v>
      </c>
      <c r="J799" s="10" t="s">
        <v>1831</v>
      </c>
      <c r="K799" s="10" t="s">
        <v>1832</v>
      </c>
    </row>
    <row r="800" s="2" customFormat="true" ht="36" customHeight="true" spans="1:11">
      <c r="A800" s="10">
        <v>799</v>
      </c>
      <c r="B800" s="10" t="s">
        <v>1833</v>
      </c>
      <c r="C800" s="10" t="s">
        <v>1834</v>
      </c>
      <c r="D800" s="16">
        <v>63.65</v>
      </c>
      <c r="E800" s="16">
        <v>78.72</v>
      </c>
      <c r="F800" s="20">
        <f t="shared" si="65"/>
        <v>69.678</v>
      </c>
      <c r="G800" s="13">
        <f>RANK(F800,$F$799:$F$800)</f>
        <v>2</v>
      </c>
      <c r="H800" s="10">
        <v>1</v>
      </c>
      <c r="I800" s="34" t="str">
        <f t="shared" si="67"/>
        <v>否</v>
      </c>
      <c r="J800" s="10" t="s">
        <v>1831</v>
      </c>
      <c r="K800" s="10" t="s">
        <v>1832</v>
      </c>
    </row>
    <row r="801" s="2" customFormat="true" ht="36" customHeight="true" spans="1:11">
      <c r="A801" s="10">
        <v>800</v>
      </c>
      <c r="B801" s="10" t="s">
        <v>1835</v>
      </c>
      <c r="C801" s="10" t="s">
        <v>1836</v>
      </c>
      <c r="D801" s="16">
        <v>64.1</v>
      </c>
      <c r="E801" s="16">
        <v>77.62</v>
      </c>
      <c r="F801" s="20">
        <f t="shared" si="65"/>
        <v>69.508</v>
      </c>
      <c r="G801" s="13">
        <f>RANK(F801,$F$801:$F$804)</f>
        <v>1</v>
      </c>
      <c r="H801" s="10">
        <v>2</v>
      </c>
      <c r="I801" s="34" t="str">
        <f t="shared" si="67"/>
        <v>是</v>
      </c>
      <c r="J801" s="10" t="s">
        <v>1831</v>
      </c>
      <c r="K801" s="10" t="s">
        <v>1837</v>
      </c>
    </row>
    <row r="802" s="2" customFormat="true" ht="36" customHeight="true" spans="1:11">
      <c r="A802" s="10">
        <v>801</v>
      </c>
      <c r="B802" s="10" t="s">
        <v>1838</v>
      </c>
      <c r="C802" s="10" t="s">
        <v>1839</v>
      </c>
      <c r="D802" s="16">
        <v>63.05</v>
      </c>
      <c r="E802" s="16">
        <v>76.2</v>
      </c>
      <c r="F802" s="20">
        <f t="shared" si="65"/>
        <v>68.31</v>
      </c>
      <c r="G802" s="13">
        <f>RANK(F802,$F$801:$F$804)</f>
        <v>2</v>
      </c>
      <c r="H802" s="10">
        <v>2</v>
      </c>
      <c r="I802" s="34" t="str">
        <f t="shared" si="67"/>
        <v>是</v>
      </c>
      <c r="J802" s="10" t="s">
        <v>1831</v>
      </c>
      <c r="K802" s="10" t="s">
        <v>1837</v>
      </c>
    </row>
    <row r="803" s="2" customFormat="true" ht="36" customHeight="true" spans="1:11">
      <c r="A803" s="10">
        <v>802</v>
      </c>
      <c r="B803" s="10" t="s">
        <v>1840</v>
      </c>
      <c r="C803" s="10" t="s">
        <v>1841</v>
      </c>
      <c r="D803" s="16">
        <v>58.45</v>
      </c>
      <c r="E803" s="16">
        <v>80.84</v>
      </c>
      <c r="F803" s="20">
        <f t="shared" si="65"/>
        <v>67.406</v>
      </c>
      <c r="G803" s="13">
        <f>RANK(F803,$F$801:$F$804)</f>
        <v>3</v>
      </c>
      <c r="H803" s="10">
        <v>2</v>
      </c>
      <c r="I803" s="34" t="str">
        <f t="shared" si="67"/>
        <v>否</v>
      </c>
      <c r="J803" s="10" t="s">
        <v>1831</v>
      </c>
      <c r="K803" s="10" t="s">
        <v>1837</v>
      </c>
    </row>
    <row r="804" s="2" customFormat="true" ht="36" customHeight="true" spans="1:11">
      <c r="A804" s="10">
        <v>803</v>
      </c>
      <c r="B804" s="10" t="s">
        <v>1842</v>
      </c>
      <c r="C804" s="10" t="s">
        <v>1843</v>
      </c>
      <c r="D804" s="16">
        <v>58.55</v>
      </c>
      <c r="E804" s="16">
        <v>77.7</v>
      </c>
      <c r="F804" s="20">
        <f t="shared" si="65"/>
        <v>66.21</v>
      </c>
      <c r="G804" s="13">
        <f>RANK(F804,$F$801:$F$804)</f>
        <v>4</v>
      </c>
      <c r="H804" s="10">
        <v>2</v>
      </c>
      <c r="I804" s="34" t="str">
        <f t="shared" si="67"/>
        <v>否</v>
      </c>
      <c r="J804" s="10" t="s">
        <v>1831</v>
      </c>
      <c r="K804" s="10" t="s">
        <v>1837</v>
      </c>
    </row>
    <row r="805" s="2" customFormat="true" ht="36" customHeight="true" spans="1:11">
      <c r="A805" s="10">
        <v>804</v>
      </c>
      <c r="B805" s="10" t="s">
        <v>1844</v>
      </c>
      <c r="C805" s="10" t="s">
        <v>1845</v>
      </c>
      <c r="D805" s="16">
        <v>61</v>
      </c>
      <c r="E805" s="16">
        <v>81</v>
      </c>
      <c r="F805" s="20">
        <f t="shared" si="65"/>
        <v>69</v>
      </c>
      <c r="G805" s="13">
        <f>RANK(F805,$F$805:$F$806)</f>
        <v>1</v>
      </c>
      <c r="H805" s="10">
        <v>1</v>
      </c>
      <c r="I805" s="34" t="str">
        <f t="shared" si="67"/>
        <v>是</v>
      </c>
      <c r="J805" s="10" t="s">
        <v>1831</v>
      </c>
      <c r="K805" s="10" t="s">
        <v>1846</v>
      </c>
    </row>
    <row r="806" s="2" customFormat="true" ht="36" customHeight="true" spans="1:11">
      <c r="A806" s="10">
        <v>805</v>
      </c>
      <c r="B806" s="10" t="s">
        <v>1847</v>
      </c>
      <c r="C806" s="10" t="s">
        <v>1848</v>
      </c>
      <c r="D806" s="16">
        <v>60.55</v>
      </c>
      <c r="E806" s="16">
        <v>80.4</v>
      </c>
      <c r="F806" s="20">
        <f t="shared" si="65"/>
        <v>68.49</v>
      </c>
      <c r="G806" s="13">
        <f>RANK(F806,$F$805:$F$806)</f>
        <v>2</v>
      </c>
      <c r="H806" s="10">
        <v>1</v>
      </c>
      <c r="I806" s="34" t="str">
        <f t="shared" si="67"/>
        <v>否</v>
      </c>
      <c r="J806" s="10" t="s">
        <v>1831</v>
      </c>
      <c r="K806" s="10" t="s">
        <v>1846</v>
      </c>
    </row>
    <row r="807" s="2" customFormat="true" ht="36" customHeight="true" spans="1:11">
      <c r="A807" s="10">
        <v>806</v>
      </c>
      <c r="B807" s="10" t="s">
        <v>1849</v>
      </c>
      <c r="C807" s="10" t="s">
        <v>1850</v>
      </c>
      <c r="D807" s="16">
        <v>56.55</v>
      </c>
      <c r="E807" s="16">
        <v>79.52</v>
      </c>
      <c r="F807" s="20">
        <f t="shared" si="65"/>
        <v>65.738</v>
      </c>
      <c r="G807" s="13">
        <f>RANK(F807,$F$807:$F$808)</f>
        <v>1</v>
      </c>
      <c r="H807" s="10">
        <v>1</v>
      </c>
      <c r="I807" s="34" t="str">
        <f t="shared" si="67"/>
        <v>是</v>
      </c>
      <c r="J807" s="10" t="s">
        <v>1831</v>
      </c>
      <c r="K807" s="10" t="s">
        <v>1851</v>
      </c>
    </row>
    <row r="808" s="2" customFormat="true" ht="36" customHeight="true" spans="1:11">
      <c r="A808" s="10">
        <v>807</v>
      </c>
      <c r="B808" s="10" t="s">
        <v>1852</v>
      </c>
      <c r="C808" s="10" t="s">
        <v>1853</v>
      </c>
      <c r="D808" s="16">
        <v>54.5</v>
      </c>
      <c r="E808" s="16">
        <v>82.2</v>
      </c>
      <c r="F808" s="20">
        <f t="shared" si="65"/>
        <v>65.58</v>
      </c>
      <c r="G808" s="13">
        <f>RANK(F808,$F$807:$F$808)</f>
        <v>2</v>
      </c>
      <c r="H808" s="10">
        <v>1</v>
      </c>
      <c r="I808" s="34" t="str">
        <f t="shared" si="67"/>
        <v>否</v>
      </c>
      <c r="J808" s="10" t="s">
        <v>1831</v>
      </c>
      <c r="K808" s="10" t="s">
        <v>1851</v>
      </c>
    </row>
    <row r="809" s="2" customFormat="true" ht="36" customHeight="true" spans="1:11">
      <c r="A809" s="10">
        <v>808</v>
      </c>
      <c r="B809" s="10" t="s">
        <v>1854</v>
      </c>
      <c r="C809" s="10" t="s">
        <v>1855</v>
      </c>
      <c r="D809" s="16">
        <v>62.05</v>
      </c>
      <c r="E809" s="16">
        <v>77.56</v>
      </c>
      <c r="F809" s="20">
        <f t="shared" si="65"/>
        <v>68.254</v>
      </c>
      <c r="G809" s="13">
        <f>RANK(F809,$F$809:$F$810)</f>
        <v>1</v>
      </c>
      <c r="H809" s="10">
        <v>1</v>
      </c>
      <c r="I809" s="34" t="str">
        <f t="shared" si="67"/>
        <v>是</v>
      </c>
      <c r="J809" s="10" t="s">
        <v>1831</v>
      </c>
      <c r="K809" s="10" t="s">
        <v>1856</v>
      </c>
    </row>
    <row r="810" s="2" customFormat="true" ht="36" customHeight="true" spans="1:11">
      <c r="A810" s="10">
        <v>809</v>
      </c>
      <c r="B810" s="10" t="s">
        <v>1857</v>
      </c>
      <c r="C810" s="10" t="s">
        <v>1858</v>
      </c>
      <c r="D810" s="16">
        <v>58.55</v>
      </c>
      <c r="E810" s="16">
        <v>79.42</v>
      </c>
      <c r="F810" s="20">
        <f t="shared" si="65"/>
        <v>66.898</v>
      </c>
      <c r="G810" s="13">
        <f>RANK(F810,$F$809:$F$810)</f>
        <v>2</v>
      </c>
      <c r="H810" s="10">
        <v>1</v>
      </c>
      <c r="I810" s="34" t="str">
        <f t="shared" si="67"/>
        <v>否</v>
      </c>
      <c r="J810" s="10" t="s">
        <v>1831</v>
      </c>
      <c r="K810" s="10" t="s">
        <v>1856</v>
      </c>
    </row>
    <row r="811" s="2" customFormat="true" ht="36" customHeight="true" spans="1:11">
      <c r="A811" s="10">
        <v>810</v>
      </c>
      <c r="B811" s="10" t="s">
        <v>1859</v>
      </c>
      <c r="C811" s="10" t="s">
        <v>1860</v>
      </c>
      <c r="D811" s="16">
        <v>59.45</v>
      </c>
      <c r="E811" s="16">
        <v>80.56</v>
      </c>
      <c r="F811" s="20">
        <f t="shared" si="65"/>
        <v>67.894</v>
      </c>
      <c r="G811" s="13">
        <f>RANK(F811,$F$811:$F$812)</f>
        <v>1</v>
      </c>
      <c r="H811" s="10">
        <v>1</v>
      </c>
      <c r="I811" s="34" t="str">
        <f t="shared" si="67"/>
        <v>是</v>
      </c>
      <c r="J811" s="10" t="s">
        <v>1831</v>
      </c>
      <c r="K811" s="10" t="s">
        <v>1861</v>
      </c>
    </row>
    <row r="812" s="2" customFormat="true" ht="36" customHeight="true" spans="1:11">
      <c r="A812" s="10">
        <v>811</v>
      </c>
      <c r="B812" s="10" t="s">
        <v>1862</v>
      </c>
      <c r="C812" s="10" t="s">
        <v>1863</v>
      </c>
      <c r="D812" s="16">
        <v>57.55</v>
      </c>
      <c r="E812" s="16">
        <v>76.62</v>
      </c>
      <c r="F812" s="20">
        <f t="shared" si="65"/>
        <v>65.178</v>
      </c>
      <c r="G812" s="13">
        <f>RANK(F812,$F$811:$F$812)</f>
        <v>2</v>
      </c>
      <c r="H812" s="10">
        <v>1</v>
      </c>
      <c r="I812" s="34" t="str">
        <f t="shared" si="67"/>
        <v>否</v>
      </c>
      <c r="J812" s="10" t="s">
        <v>1831</v>
      </c>
      <c r="K812" s="10" t="s">
        <v>1861</v>
      </c>
    </row>
    <row r="813" s="2" customFormat="true" ht="36" customHeight="true" spans="1:11">
      <c r="A813" s="10">
        <v>812</v>
      </c>
      <c r="B813" s="10" t="s">
        <v>1864</v>
      </c>
      <c r="C813" s="10" t="s">
        <v>1865</v>
      </c>
      <c r="D813" s="16">
        <v>61.75</v>
      </c>
      <c r="E813" s="16">
        <v>79.28</v>
      </c>
      <c r="F813" s="20">
        <f t="shared" si="65"/>
        <v>68.762</v>
      </c>
      <c r="G813" s="13">
        <f>RANK(F813,$F$813:$F$814)</f>
        <v>1</v>
      </c>
      <c r="H813" s="10">
        <v>1</v>
      </c>
      <c r="I813" s="34" t="str">
        <f t="shared" si="67"/>
        <v>是</v>
      </c>
      <c r="J813" s="10" t="s">
        <v>1831</v>
      </c>
      <c r="K813" s="10" t="s">
        <v>1866</v>
      </c>
    </row>
    <row r="814" s="2" customFormat="true" ht="36" customHeight="true" spans="1:11">
      <c r="A814" s="10">
        <v>813</v>
      </c>
      <c r="B814" s="10" t="s">
        <v>1867</v>
      </c>
      <c r="C814" s="10" t="s">
        <v>1868</v>
      </c>
      <c r="D814" s="16">
        <v>59.3</v>
      </c>
      <c r="E814" s="16">
        <v>81.34</v>
      </c>
      <c r="F814" s="20">
        <f t="shared" si="65"/>
        <v>68.116</v>
      </c>
      <c r="G814" s="13">
        <f>RANK(F814,$F$813:$F$814)</f>
        <v>2</v>
      </c>
      <c r="H814" s="10">
        <v>1</v>
      </c>
      <c r="I814" s="34" t="str">
        <f t="shared" si="67"/>
        <v>否</v>
      </c>
      <c r="J814" s="10" t="s">
        <v>1831</v>
      </c>
      <c r="K814" s="10" t="s">
        <v>1866</v>
      </c>
    </row>
    <row r="815" s="2" customFormat="true" ht="36" customHeight="true" spans="1:11">
      <c r="A815" s="10">
        <v>814</v>
      </c>
      <c r="B815" s="10" t="s">
        <v>1869</v>
      </c>
      <c r="C815" s="10" t="s">
        <v>1870</v>
      </c>
      <c r="D815" s="16">
        <v>65.05</v>
      </c>
      <c r="E815" s="16">
        <v>78.36</v>
      </c>
      <c r="F815" s="20">
        <f t="shared" si="65"/>
        <v>70.374</v>
      </c>
      <c r="G815" s="13">
        <f>RANK(F815,$F$815:$F$818)</f>
        <v>1</v>
      </c>
      <c r="H815" s="10">
        <v>2</v>
      </c>
      <c r="I815" s="34" t="str">
        <f t="shared" si="67"/>
        <v>是</v>
      </c>
      <c r="J815" s="10" t="s">
        <v>1871</v>
      </c>
      <c r="K815" s="10" t="s">
        <v>1872</v>
      </c>
    </row>
    <row r="816" s="2" customFormat="true" ht="36" customHeight="true" spans="1:11">
      <c r="A816" s="10">
        <v>815</v>
      </c>
      <c r="B816" s="10" t="s">
        <v>1873</v>
      </c>
      <c r="C816" s="10" t="s">
        <v>1874</v>
      </c>
      <c r="D816" s="16">
        <v>59.3</v>
      </c>
      <c r="E816" s="16">
        <v>82.42</v>
      </c>
      <c r="F816" s="20">
        <f t="shared" si="65"/>
        <v>68.548</v>
      </c>
      <c r="G816" s="13">
        <f>RANK(F816,$F$815:$F$818)</f>
        <v>2</v>
      </c>
      <c r="H816" s="10">
        <v>2</v>
      </c>
      <c r="I816" s="34" t="str">
        <f t="shared" si="67"/>
        <v>是</v>
      </c>
      <c r="J816" s="10" t="s">
        <v>1871</v>
      </c>
      <c r="K816" s="10" t="s">
        <v>1872</v>
      </c>
    </row>
    <row r="817" s="2" customFormat="true" ht="36" customHeight="true" spans="1:11">
      <c r="A817" s="10">
        <v>816</v>
      </c>
      <c r="B817" s="10" t="s">
        <v>1875</v>
      </c>
      <c r="C817" s="10" t="s">
        <v>1876</v>
      </c>
      <c r="D817" s="16">
        <v>61.35</v>
      </c>
      <c r="E817" s="16">
        <v>75.78</v>
      </c>
      <c r="F817" s="20">
        <f t="shared" si="65"/>
        <v>67.122</v>
      </c>
      <c r="G817" s="13">
        <f>RANK(F817,$F$815:$F$818)</f>
        <v>3</v>
      </c>
      <c r="H817" s="10">
        <v>2</v>
      </c>
      <c r="I817" s="34" t="str">
        <f t="shared" si="67"/>
        <v>否</v>
      </c>
      <c r="J817" s="10" t="s">
        <v>1871</v>
      </c>
      <c r="K817" s="10" t="s">
        <v>1872</v>
      </c>
    </row>
    <row r="818" s="2" customFormat="true" ht="36" customHeight="true" spans="1:11">
      <c r="A818" s="10">
        <v>817</v>
      </c>
      <c r="B818" s="10" t="s">
        <v>1877</v>
      </c>
      <c r="C818" s="10" t="s">
        <v>1878</v>
      </c>
      <c r="D818" s="16">
        <v>58.5</v>
      </c>
      <c r="E818" s="16">
        <v>78.36</v>
      </c>
      <c r="F818" s="20">
        <f t="shared" si="65"/>
        <v>66.444</v>
      </c>
      <c r="G818" s="13">
        <f>RANK(F818,$F$815:$F$818)</f>
        <v>4</v>
      </c>
      <c r="H818" s="10">
        <v>2</v>
      </c>
      <c r="I818" s="34" t="str">
        <f t="shared" si="67"/>
        <v>否</v>
      </c>
      <c r="J818" s="10" t="s">
        <v>1871</v>
      </c>
      <c r="K818" s="10" t="s">
        <v>1872</v>
      </c>
    </row>
    <row r="819" s="2" customFormat="true" ht="36" customHeight="true" spans="1:11">
      <c r="A819" s="10">
        <v>818</v>
      </c>
      <c r="B819" s="10" t="s">
        <v>1879</v>
      </c>
      <c r="C819" s="10" t="s">
        <v>1880</v>
      </c>
      <c r="D819" s="16">
        <v>65.9</v>
      </c>
      <c r="E819" s="16">
        <v>79.96</v>
      </c>
      <c r="F819" s="20">
        <f t="shared" si="65"/>
        <v>71.524</v>
      </c>
      <c r="G819" s="13">
        <f>RANK(F819,$F$819:$F$820)</f>
        <v>1</v>
      </c>
      <c r="H819" s="10">
        <v>1</v>
      </c>
      <c r="I819" s="34" t="str">
        <f t="shared" si="67"/>
        <v>是</v>
      </c>
      <c r="J819" s="10" t="s">
        <v>1871</v>
      </c>
      <c r="K819" s="10" t="s">
        <v>1881</v>
      </c>
    </row>
    <row r="820" s="2" customFormat="true" ht="36" customHeight="true" spans="1:11">
      <c r="A820" s="10">
        <v>819</v>
      </c>
      <c r="B820" s="10" t="s">
        <v>1882</v>
      </c>
      <c r="C820" s="10" t="s">
        <v>1883</v>
      </c>
      <c r="D820" s="16">
        <v>60.65</v>
      </c>
      <c r="E820" s="16">
        <v>70.02</v>
      </c>
      <c r="F820" s="20">
        <f t="shared" si="65"/>
        <v>64.398</v>
      </c>
      <c r="G820" s="13">
        <f>RANK(F820,$F$819:$F$820)</f>
        <v>2</v>
      </c>
      <c r="H820" s="10">
        <v>1</v>
      </c>
      <c r="I820" s="34" t="str">
        <f t="shared" si="67"/>
        <v>否</v>
      </c>
      <c r="J820" s="10" t="s">
        <v>1871</v>
      </c>
      <c r="K820" s="10" t="s">
        <v>1881</v>
      </c>
    </row>
    <row r="821" s="2" customFormat="true" ht="36" customHeight="true" spans="1:11">
      <c r="A821" s="10">
        <v>820</v>
      </c>
      <c r="B821" s="10" t="s">
        <v>1884</v>
      </c>
      <c r="C821" s="10" t="s">
        <v>1885</v>
      </c>
      <c r="D821" s="16">
        <v>62.15</v>
      </c>
      <c r="E821" s="16">
        <v>80.72</v>
      </c>
      <c r="F821" s="20">
        <f t="shared" si="65"/>
        <v>69.578</v>
      </c>
      <c r="G821" s="13">
        <f>RANK(F821,$F$821:$F$822)</f>
        <v>1</v>
      </c>
      <c r="H821" s="10">
        <v>1</v>
      </c>
      <c r="I821" s="34" t="str">
        <f t="shared" si="67"/>
        <v>是</v>
      </c>
      <c r="J821" s="10" t="s">
        <v>1886</v>
      </c>
      <c r="K821" s="10" t="s">
        <v>1887</v>
      </c>
    </row>
    <row r="822" s="2" customFormat="true" ht="36" customHeight="true" spans="1:11">
      <c r="A822" s="10">
        <v>821</v>
      </c>
      <c r="B822" s="10" t="s">
        <v>1888</v>
      </c>
      <c r="C822" s="10" t="s">
        <v>1889</v>
      </c>
      <c r="D822" s="16">
        <v>62.4</v>
      </c>
      <c r="E822" s="16">
        <v>78.6</v>
      </c>
      <c r="F822" s="20">
        <f t="shared" si="65"/>
        <v>68.88</v>
      </c>
      <c r="G822" s="13">
        <f>RANK(F822,$F$821:$F$822)</f>
        <v>2</v>
      </c>
      <c r="H822" s="10">
        <v>1</v>
      </c>
      <c r="I822" s="34" t="str">
        <f t="shared" si="67"/>
        <v>否</v>
      </c>
      <c r="J822" s="10" t="s">
        <v>1886</v>
      </c>
      <c r="K822" s="10" t="s">
        <v>1887</v>
      </c>
    </row>
    <row r="823" s="2" customFormat="true" ht="36" customHeight="true" spans="1:11">
      <c r="A823" s="10">
        <v>822</v>
      </c>
      <c r="B823" s="10" t="s">
        <v>1890</v>
      </c>
      <c r="C823" s="10" t="s">
        <v>1891</v>
      </c>
      <c r="D823" s="16">
        <v>64.55</v>
      </c>
      <c r="E823" s="16">
        <v>81.56</v>
      </c>
      <c r="F823" s="20">
        <f t="shared" si="65"/>
        <v>71.354</v>
      </c>
      <c r="G823" s="13">
        <f>RANK(F823,$F$823:$F$824)</f>
        <v>1</v>
      </c>
      <c r="H823" s="10">
        <v>1</v>
      </c>
      <c r="I823" s="34" t="str">
        <f t="shared" si="67"/>
        <v>是</v>
      </c>
      <c r="J823" s="10" t="s">
        <v>1886</v>
      </c>
      <c r="K823" s="10" t="s">
        <v>1892</v>
      </c>
    </row>
    <row r="824" s="2" customFormat="true" ht="36" customHeight="true" spans="1:11">
      <c r="A824" s="10">
        <v>823</v>
      </c>
      <c r="B824" s="10" t="s">
        <v>1893</v>
      </c>
      <c r="C824" s="10" t="s">
        <v>1894</v>
      </c>
      <c r="D824" s="16">
        <v>65.8</v>
      </c>
      <c r="E824" s="16">
        <v>79.6</v>
      </c>
      <c r="F824" s="20">
        <f t="shared" si="65"/>
        <v>71.32</v>
      </c>
      <c r="G824" s="13">
        <f>RANK(F824,$F$823:$F$824)</f>
        <v>2</v>
      </c>
      <c r="H824" s="10">
        <v>1</v>
      </c>
      <c r="I824" s="34" t="str">
        <f t="shared" si="67"/>
        <v>否</v>
      </c>
      <c r="J824" s="10" t="s">
        <v>1886</v>
      </c>
      <c r="K824" s="10" t="s">
        <v>1892</v>
      </c>
    </row>
    <row r="825" s="2" customFormat="true" ht="36" customHeight="true" spans="1:11">
      <c r="A825" s="10">
        <v>824</v>
      </c>
      <c r="B825" s="10" t="s">
        <v>1895</v>
      </c>
      <c r="C825" s="10" t="s">
        <v>1896</v>
      </c>
      <c r="D825" s="16">
        <v>66.75</v>
      </c>
      <c r="E825" s="16">
        <v>84.38</v>
      </c>
      <c r="F825" s="20">
        <f t="shared" si="65"/>
        <v>73.802</v>
      </c>
      <c r="G825" s="13">
        <f>RANK(F825,$F$825:$F$828)</f>
        <v>1</v>
      </c>
      <c r="H825" s="10">
        <v>2</v>
      </c>
      <c r="I825" s="34" t="str">
        <f t="shared" si="67"/>
        <v>是</v>
      </c>
      <c r="J825" s="10" t="s">
        <v>1886</v>
      </c>
      <c r="K825" s="10" t="s">
        <v>1897</v>
      </c>
    </row>
    <row r="826" s="2" customFormat="true" ht="36" customHeight="true" spans="1:11">
      <c r="A826" s="10">
        <v>825</v>
      </c>
      <c r="B826" s="10" t="s">
        <v>1898</v>
      </c>
      <c r="C826" s="10" t="s">
        <v>1899</v>
      </c>
      <c r="D826" s="16">
        <v>60.1</v>
      </c>
      <c r="E826" s="16">
        <v>85.72</v>
      </c>
      <c r="F826" s="20">
        <f t="shared" si="65"/>
        <v>70.348</v>
      </c>
      <c r="G826" s="13">
        <f>RANK(F826,$F$825:$F$828)</f>
        <v>2</v>
      </c>
      <c r="H826" s="10">
        <v>2</v>
      </c>
      <c r="I826" s="34" t="str">
        <f t="shared" si="67"/>
        <v>是</v>
      </c>
      <c r="J826" s="10" t="s">
        <v>1886</v>
      </c>
      <c r="K826" s="10" t="s">
        <v>1897</v>
      </c>
    </row>
    <row r="827" s="2" customFormat="true" ht="36" customHeight="true" spans="1:11">
      <c r="A827" s="10">
        <v>826</v>
      </c>
      <c r="B827" s="10" t="s">
        <v>1900</v>
      </c>
      <c r="C827" s="10" t="s">
        <v>1901</v>
      </c>
      <c r="D827" s="16">
        <v>52.2</v>
      </c>
      <c r="E827" s="16">
        <v>74.3</v>
      </c>
      <c r="F827" s="20">
        <f t="shared" si="65"/>
        <v>61.04</v>
      </c>
      <c r="G827" s="13">
        <f>RANK(F827,$F$825:$F$828)</f>
        <v>3</v>
      </c>
      <c r="H827" s="10">
        <v>2</v>
      </c>
      <c r="I827" s="34" t="str">
        <f t="shared" si="67"/>
        <v>否</v>
      </c>
      <c r="J827" s="10" t="s">
        <v>1886</v>
      </c>
      <c r="K827" s="10" t="s">
        <v>1897</v>
      </c>
    </row>
    <row r="828" s="2" customFormat="true" ht="36" customHeight="true" spans="1:11">
      <c r="A828" s="10">
        <v>827</v>
      </c>
      <c r="B828" s="10" t="s">
        <v>1849</v>
      </c>
      <c r="C828" s="10" t="s">
        <v>1902</v>
      </c>
      <c r="D828" s="16">
        <v>51.35</v>
      </c>
      <c r="E828" s="16">
        <v>75.18</v>
      </c>
      <c r="F828" s="20">
        <f t="shared" si="65"/>
        <v>60.882</v>
      </c>
      <c r="G828" s="13">
        <f>RANK(F828,$F$825:$F$828)</f>
        <v>4</v>
      </c>
      <c r="H828" s="10">
        <v>2</v>
      </c>
      <c r="I828" s="34" t="str">
        <f t="shared" si="67"/>
        <v>否</v>
      </c>
      <c r="J828" s="10" t="s">
        <v>1886</v>
      </c>
      <c r="K828" s="10" t="s">
        <v>1897</v>
      </c>
    </row>
    <row r="829" s="2" customFormat="true" ht="36" customHeight="true" spans="1:11">
      <c r="A829" s="10">
        <v>828</v>
      </c>
      <c r="B829" s="10" t="s">
        <v>1903</v>
      </c>
      <c r="C829" s="10" t="s">
        <v>1904</v>
      </c>
      <c r="D829" s="16">
        <v>68.7</v>
      </c>
      <c r="E829" s="16">
        <v>83.82</v>
      </c>
      <c r="F829" s="20">
        <f t="shared" si="65"/>
        <v>74.748</v>
      </c>
      <c r="G829" s="13">
        <f>RANK(F829,$F$829:$F$830)</f>
        <v>1</v>
      </c>
      <c r="H829" s="10">
        <v>1</v>
      </c>
      <c r="I829" s="34" t="str">
        <f t="shared" si="67"/>
        <v>是</v>
      </c>
      <c r="J829" s="10" t="s">
        <v>1886</v>
      </c>
      <c r="K829" s="10" t="s">
        <v>1905</v>
      </c>
    </row>
    <row r="830" s="2" customFormat="true" ht="36" customHeight="true" spans="1:11">
      <c r="A830" s="10">
        <v>829</v>
      </c>
      <c r="B830" s="10" t="s">
        <v>1906</v>
      </c>
      <c r="C830" s="10" t="s">
        <v>1907</v>
      </c>
      <c r="D830" s="16">
        <v>65.05</v>
      </c>
      <c r="E830" s="16">
        <v>73.1</v>
      </c>
      <c r="F830" s="20">
        <f t="shared" si="65"/>
        <v>68.27</v>
      </c>
      <c r="G830" s="13">
        <f>RANK(F830,$F$829:$F$830)</f>
        <v>2</v>
      </c>
      <c r="H830" s="10">
        <v>1</v>
      </c>
      <c r="I830" s="34" t="str">
        <f t="shared" si="67"/>
        <v>否</v>
      </c>
      <c r="J830" s="10" t="s">
        <v>1886</v>
      </c>
      <c r="K830" s="10" t="s">
        <v>1905</v>
      </c>
    </row>
    <row r="831" s="2" customFormat="true" ht="36" customHeight="true" spans="1:11">
      <c r="A831" s="10">
        <v>830</v>
      </c>
      <c r="B831" s="10" t="s">
        <v>1908</v>
      </c>
      <c r="C831" s="10" t="s">
        <v>1909</v>
      </c>
      <c r="D831" s="16">
        <v>56.75</v>
      </c>
      <c r="E831" s="16">
        <v>80.16</v>
      </c>
      <c r="F831" s="20">
        <f t="shared" si="65"/>
        <v>66.114</v>
      </c>
      <c r="G831" s="13">
        <f>RANK(F831,$F$831:$F$832)</f>
        <v>1</v>
      </c>
      <c r="H831" s="10">
        <v>1</v>
      </c>
      <c r="I831" s="10" t="str">
        <f t="shared" si="67"/>
        <v>是</v>
      </c>
      <c r="J831" s="10" t="s">
        <v>1886</v>
      </c>
      <c r="K831" s="10" t="s">
        <v>1910</v>
      </c>
    </row>
    <row r="832" s="2" customFormat="true" ht="36" customHeight="true" spans="1:11">
      <c r="A832" s="10">
        <v>831</v>
      </c>
      <c r="B832" s="10" t="s">
        <v>1911</v>
      </c>
      <c r="C832" s="10" t="s">
        <v>1912</v>
      </c>
      <c r="D832" s="16">
        <v>56.3</v>
      </c>
      <c r="E832" s="16">
        <v>76.4</v>
      </c>
      <c r="F832" s="20">
        <f t="shared" si="65"/>
        <v>64.34</v>
      </c>
      <c r="G832" s="13">
        <f>RANK(F832,$F$831:$F$832)</f>
        <v>2</v>
      </c>
      <c r="H832" s="10">
        <v>1</v>
      </c>
      <c r="I832" s="10" t="str">
        <f t="shared" si="67"/>
        <v>否</v>
      </c>
      <c r="J832" s="10" t="s">
        <v>1886</v>
      </c>
      <c r="K832" s="10" t="s">
        <v>1910</v>
      </c>
    </row>
    <row r="833" s="2" customFormat="true" ht="36" customHeight="true" spans="1:11">
      <c r="A833" s="10">
        <v>832</v>
      </c>
      <c r="B833" s="10" t="s">
        <v>1913</v>
      </c>
      <c r="C833" s="10" t="s">
        <v>1914</v>
      </c>
      <c r="D833" s="16">
        <v>58.95</v>
      </c>
      <c r="E833" s="16">
        <v>81.18</v>
      </c>
      <c r="F833" s="20">
        <f t="shared" si="65"/>
        <v>67.842</v>
      </c>
      <c r="G833" s="13">
        <f>RANK(F833,$F$833:$F$834)</f>
        <v>1</v>
      </c>
      <c r="H833" s="10">
        <v>1</v>
      </c>
      <c r="I833" s="10" t="str">
        <f t="shared" si="67"/>
        <v>是</v>
      </c>
      <c r="J833" s="10" t="s">
        <v>1886</v>
      </c>
      <c r="K833" s="10" t="s">
        <v>1915</v>
      </c>
    </row>
    <row r="834" s="2" customFormat="true" ht="36" customHeight="true" spans="1:11">
      <c r="A834" s="10">
        <v>833</v>
      </c>
      <c r="B834" s="10" t="s">
        <v>1916</v>
      </c>
      <c r="C834" s="10" t="s">
        <v>1917</v>
      </c>
      <c r="D834" s="16">
        <v>59.2</v>
      </c>
      <c r="E834" s="16">
        <v>78.94</v>
      </c>
      <c r="F834" s="20">
        <f t="shared" si="65"/>
        <v>67.096</v>
      </c>
      <c r="G834" s="13">
        <f>RANK(F834,$F$833:$F$834)</f>
        <v>2</v>
      </c>
      <c r="H834" s="10">
        <v>1</v>
      </c>
      <c r="I834" s="10" t="str">
        <f t="shared" si="67"/>
        <v>否</v>
      </c>
      <c r="J834" s="10" t="s">
        <v>1886</v>
      </c>
      <c r="K834" s="10" t="s">
        <v>1915</v>
      </c>
    </row>
    <row r="835" s="2" customFormat="true" ht="36" customHeight="true" spans="1:11">
      <c r="A835" s="10">
        <v>834</v>
      </c>
      <c r="B835" s="10" t="s">
        <v>1918</v>
      </c>
      <c r="C835" s="10" t="s">
        <v>1919</v>
      </c>
      <c r="D835" s="16">
        <v>68.65</v>
      </c>
      <c r="E835" s="16">
        <v>78.22</v>
      </c>
      <c r="F835" s="20">
        <f t="shared" ref="F835:F898" si="68">D835*0.6+E835*0.4</f>
        <v>72.478</v>
      </c>
      <c r="G835" s="13">
        <f>RANK(F835,$F$835:$F$836)</f>
        <v>1</v>
      </c>
      <c r="H835" s="10">
        <v>1</v>
      </c>
      <c r="I835" s="10" t="str">
        <f t="shared" si="67"/>
        <v>是</v>
      </c>
      <c r="J835" s="10" t="s">
        <v>1886</v>
      </c>
      <c r="K835" s="10" t="s">
        <v>1920</v>
      </c>
    </row>
    <row r="836" s="2" customFormat="true" ht="36" customHeight="true" spans="1:11">
      <c r="A836" s="10">
        <v>835</v>
      </c>
      <c r="B836" s="10" t="s">
        <v>1921</v>
      </c>
      <c r="C836" s="10" t="s">
        <v>1922</v>
      </c>
      <c r="D836" s="16">
        <v>60.85</v>
      </c>
      <c r="E836" s="16">
        <v>77.98</v>
      </c>
      <c r="F836" s="20">
        <f t="shared" si="68"/>
        <v>67.702</v>
      </c>
      <c r="G836" s="13">
        <f>RANK(F836,$F$835:$F$836)</f>
        <v>2</v>
      </c>
      <c r="H836" s="10">
        <v>1</v>
      </c>
      <c r="I836" s="10" t="str">
        <f t="shared" si="67"/>
        <v>否</v>
      </c>
      <c r="J836" s="10" t="s">
        <v>1886</v>
      </c>
      <c r="K836" s="10" t="s">
        <v>1920</v>
      </c>
    </row>
    <row r="837" s="2" customFormat="true" ht="36" customHeight="true" spans="1:11">
      <c r="A837" s="10">
        <v>836</v>
      </c>
      <c r="B837" s="10" t="s">
        <v>1923</v>
      </c>
      <c r="C837" s="10" t="s">
        <v>1924</v>
      </c>
      <c r="D837" s="16">
        <v>69.75</v>
      </c>
      <c r="E837" s="16">
        <v>82.84</v>
      </c>
      <c r="F837" s="20">
        <f t="shared" si="68"/>
        <v>74.986</v>
      </c>
      <c r="G837" s="13">
        <f t="shared" ref="G837:G842" si="69">RANK(F837,$F$837:$F$842)</f>
        <v>1</v>
      </c>
      <c r="H837" s="10">
        <v>3</v>
      </c>
      <c r="I837" s="10" t="str">
        <f t="shared" ref="I837:I896" si="70">IF(G837&lt;=H837,"是","否")</f>
        <v>是</v>
      </c>
      <c r="J837" s="10" t="s">
        <v>1925</v>
      </c>
      <c r="K837" s="10" t="s">
        <v>1926</v>
      </c>
    </row>
    <row r="838" s="2" customFormat="true" ht="36" customHeight="true" spans="1:11">
      <c r="A838" s="10">
        <v>837</v>
      </c>
      <c r="B838" s="10" t="s">
        <v>1927</v>
      </c>
      <c r="C838" s="10" t="s">
        <v>1928</v>
      </c>
      <c r="D838" s="16">
        <v>67.6</v>
      </c>
      <c r="E838" s="16">
        <v>82.74</v>
      </c>
      <c r="F838" s="20">
        <f t="shared" si="68"/>
        <v>73.656</v>
      </c>
      <c r="G838" s="13">
        <f t="shared" si="69"/>
        <v>2</v>
      </c>
      <c r="H838" s="10">
        <v>3</v>
      </c>
      <c r="I838" s="10" t="str">
        <f t="shared" si="70"/>
        <v>是</v>
      </c>
      <c r="J838" s="10" t="s">
        <v>1925</v>
      </c>
      <c r="K838" s="10" t="s">
        <v>1926</v>
      </c>
    </row>
    <row r="839" s="2" customFormat="true" ht="36" customHeight="true" spans="1:11">
      <c r="A839" s="10">
        <v>838</v>
      </c>
      <c r="B839" s="10" t="s">
        <v>1929</v>
      </c>
      <c r="C839" s="10" t="s">
        <v>1930</v>
      </c>
      <c r="D839" s="16">
        <v>63.55</v>
      </c>
      <c r="E839" s="16">
        <v>83.42</v>
      </c>
      <c r="F839" s="20">
        <f t="shared" si="68"/>
        <v>71.498</v>
      </c>
      <c r="G839" s="13">
        <f t="shared" si="69"/>
        <v>3</v>
      </c>
      <c r="H839" s="10">
        <v>3</v>
      </c>
      <c r="I839" s="10" t="str">
        <f t="shared" si="70"/>
        <v>是</v>
      </c>
      <c r="J839" s="10" t="s">
        <v>1925</v>
      </c>
      <c r="K839" s="10" t="s">
        <v>1926</v>
      </c>
    </row>
    <row r="840" s="2" customFormat="true" ht="36" customHeight="true" spans="1:11">
      <c r="A840" s="10">
        <v>839</v>
      </c>
      <c r="B840" s="10" t="s">
        <v>1931</v>
      </c>
      <c r="C840" s="10" t="s">
        <v>1932</v>
      </c>
      <c r="D840" s="16">
        <v>63.2</v>
      </c>
      <c r="E840" s="16">
        <v>82.7</v>
      </c>
      <c r="F840" s="20">
        <f t="shared" si="68"/>
        <v>71</v>
      </c>
      <c r="G840" s="13">
        <f t="shared" si="69"/>
        <v>4</v>
      </c>
      <c r="H840" s="10">
        <v>3</v>
      </c>
      <c r="I840" s="10" t="str">
        <f t="shared" si="70"/>
        <v>否</v>
      </c>
      <c r="J840" s="10" t="s">
        <v>1925</v>
      </c>
      <c r="K840" s="10" t="s">
        <v>1926</v>
      </c>
    </row>
    <row r="841" s="2" customFormat="true" ht="36" customHeight="true" spans="1:11">
      <c r="A841" s="10">
        <v>840</v>
      </c>
      <c r="B841" s="10" t="s">
        <v>1933</v>
      </c>
      <c r="C841" s="10" t="s">
        <v>1934</v>
      </c>
      <c r="D841" s="16">
        <v>63.4</v>
      </c>
      <c r="E841" s="16">
        <v>80.58</v>
      </c>
      <c r="F841" s="20">
        <f t="shared" si="68"/>
        <v>70.272</v>
      </c>
      <c r="G841" s="13">
        <f t="shared" si="69"/>
        <v>5</v>
      </c>
      <c r="H841" s="10">
        <v>3</v>
      </c>
      <c r="I841" s="10" t="str">
        <f t="shared" si="70"/>
        <v>否</v>
      </c>
      <c r="J841" s="10" t="s">
        <v>1925</v>
      </c>
      <c r="K841" s="10" t="s">
        <v>1926</v>
      </c>
    </row>
    <row r="842" s="2" customFormat="true" ht="36" customHeight="true" spans="1:11">
      <c r="A842" s="10">
        <v>841</v>
      </c>
      <c r="B842" s="10" t="s">
        <v>1935</v>
      </c>
      <c r="C842" s="10" t="s">
        <v>1936</v>
      </c>
      <c r="D842" s="16">
        <v>63.8</v>
      </c>
      <c r="E842" s="16">
        <v>79.26</v>
      </c>
      <c r="F842" s="20">
        <f t="shared" si="68"/>
        <v>69.984</v>
      </c>
      <c r="G842" s="13">
        <f t="shared" si="69"/>
        <v>6</v>
      </c>
      <c r="H842" s="10">
        <v>3</v>
      </c>
      <c r="I842" s="10" t="str">
        <f t="shared" si="70"/>
        <v>否</v>
      </c>
      <c r="J842" s="10" t="s">
        <v>1925</v>
      </c>
      <c r="K842" s="10" t="s">
        <v>1926</v>
      </c>
    </row>
    <row r="843" s="2" customFormat="true" ht="36" customHeight="true" spans="1:11">
      <c r="A843" s="10">
        <v>842</v>
      </c>
      <c r="B843" s="10" t="s">
        <v>1937</v>
      </c>
      <c r="C843" s="10" t="s">
        <v>1938</v>
      </c>
      <c r="D843" s="16">
        <v>66.85</v>
      </c>
      <c r="E843" s="16">
        <v>84.68</v>
      </c>
      <c r="F843" s="20">
        <f t="shared" si="68"/>
        <v>73.982</v>
      </c>
      <c r="G843" s="13">
        <f>RANK(F843,$F$843:$F$846)</f>
        <v>1</v>
      </c>
      <c r="H843" s="10">
        <v>2</v>
      </c>
      <c r="I843" s="10" t="str">
        <f t="shared" si="70"/>
        <v>是</v>
      </c>
      <c r="J843" s="10" t="s">
        <v>1925</v>
      </c>
      <c r="K843" s="10" t="s">
        <v>1939</v>
      </c>
    </row>
    <row r="844" s="2" customFormat="true" ht="36" customHeight="true" spans="1:11">
      <c r="A844" s="10">
        <v>843</v>
      </c>
      <c r="B844" s="10" t="s">
        <v>1940</v>
      </c>
      <c r="C844" s="10" t="s">
        <v>1941</v>
      </c>
      <c r="D844" s="16">
        <v>61.75</v>
      </c>
      <c r="E844" s="16">
        <v>85.58</v>
      </c>
      <c r="F844" s="20">
        <f t="shared" si="68"/>
        <v>71.282</v>
      </c>
      <c r="G844" s="13">
        <f>RANK(F844,$F$843:$F$846)</f>
        <v>2</v>
      </c>
      <c r="H844" s="10">
        <v>2</v>
      </c>
      <c r="I844" s="10" t="str">
        <f t="shared" si="70"/>
        <v>是</v>
      </c>
      <c r="J844" s="10" t="s">
        <v>1925</v>
      </c>
      <c r="K844" s="10" t="s">
        <v>1939</v>
      </c>
    </row>
    <row r="845" s="2" customFormat="true" ht="36" customHeight="true" spans="1:11">
      <c r="A845" s="10">
        <v>844</v>
      </c>
      <c r="B845" s="10" t="s">
        <v>1942</v>
      </c>
      <c r="C845" s="10" t="s">
        <v>1943</v>
      </c>
      <c r="D845" s="16">
        <v>62.45</v>
      </c>
      <c r="E845" s="16">
        <v>80.22</v>
      </c>
      <c r="F845" s="20">
        <f t="shared" si="68"/>
        <v>69.558</v>
      </c>
      <c r="G845" s="13">
        <f>RANK(F845,$F$843:$F$846)</f>
        <v>3</v>
      </c>
      <c r="H845" s="10">
        <v>2</v>
      </c>
      <c r="I845" s="10" t="str">
        <f t="shared" si="70"/>
        <v>否</v>
      </c>
      <c r="J845" s="10" t="s">
        <v>1925</v>
      </c>
      <c r="K845" s="10" t="s">
        <v>1939</v>
      </c>
    </row>
    <row r="846" s="2" customFormat="true" ht="36" customHeight="true" spans="1:11">
      <c r="A846" s="10">
        <v>845</v>
      </c>
      <c r="B846" s="10" t="s">
        <v>1944</v>
      </c>
      <c r="C846" s="10" t="s">
        <v>1945</v>
      </c>
      <c r="D846" s="16">
        <v>62.3</v>
      </c>
      <c r="E846" s="16">
        <v>80.3</v>
      </c>
      <c r="F846" s="20">
        <f t="shared" si="68"/>
        <v>69.5</v>
      </c>
      <c r="G846" s="13">
        <f>RANK(F846,$F$843:$F$846)</f>
        <v>4</v>
      </c>
      <c r="H846" s="10">
        <v>2</v>
      </c>
      <c r="I846" s="10" t="str">
        <f t="shared" si="70"/>
        <v>否</v>
      </c>
      <c r="J846" s="10" t="s">
        <v>1925</v>
      </c>
      <c r="K846" s="10" t="s">
        <v>1939</v>
      </c>
    </row>
    <row r="847" s="2" customFormat="true" ht="36" customHeight="true" spans="1:11">
      <c r="A847" s="10">
        <v>846</v>
      </c>
      <c r="B847" s="10" t="s">
        <v>1946</v>
      </c>
      <c r="C847" s="10" t="s">
        <v>1947</v>
      </c>
      <c r="D847" s="16">
        <v>70.5</v>
      </c>
      <c r="E847" s="16">
        <v>80.94</v>
      </c>
      <c r="F847" s="20">
        <f t="shared" si="68"/>
        <v>74.676</v>
      </c>
      <c r="G847" s="13">
        <f>RANK(F847,$F$847:$F$848)</f>
        <v>1</v>
      </c>
      <c r="H847" s="10">
        <v>1</v>
      </c>
      <c r="I847" s="10" t="str">
        <f t="shared" si="70"/>
        <v>是</v>
      </c>
      <c r="J847" s="10" t="s">
        <v>1948</v>
      </c>
      <c r="K847" s="10" t="s">
        <v>861</v>
      </c>
    </row>
    <row r="848" s="2" customFormat="true" ht="36" customHeight="true" spans="1:11">
      <c r="A848" s="10">
        <v>847</v>
      </c>
      <c r="B848" s="10" t="s">
        <v>1949</v>
      </c>
      <c r="C848" s="10" t="s">
        <v>1950</v>
      </c>
      <c r="D848" s="16">
        <v>63</v>
      </c>
      <c r="E848" s="16">
        <v>79</v>
      </c>
      <c r="F848" s="20">
        <f t="shared" si="68"/>
        <v>69.4</v>
      </c>
      <c r="G848" s="13">
        <f>RANK(F848,$F$847:$F$848)</f>
        <v>2</v>
      </c>
      <c r="H848" s="10">
        <v>1</v>
      </c>
      <c r="I848" s="10" t="str">
        <f t="shared" si="70"/>
        <v>否</v>
      </c>
      <c r="J848" s="10" t="s">
        <v>1948</v>
      </c>
      <c r="K848" s="10" t="s">
        <v>861</v>
      </c>
    </row>
    <row r="849" s="2" customFormat="true" ht="36" customHeight="true" spans="1:11">
      <c r="A849" s="10">
        <v>848</v>
      </c>
      <c r="B849" s="10" t="s">
        <v>1951</v>
      </c>
      <c r="C849" s="10" t="s">
        <v>1952</v>
      </c>
      <c r="D849" s="16">
        <v>64.15</v>
      </c>
      <c r="E849" s="16">
        <v>81.34</v>
      </c>
      <c r="F849" s="20">
        <f t="shared" si="68"/>
        <v>71.026</v>
      </c>
      <c r="G849" s="13">
        <f>RANK(F849,$F$849:$F$850)</f>
        <v>1</v>
      </c>
      <c r="H849" s="10">
        <v>1</v>
      </c>
      <c r="I849" s="10" t="str">
        <f t="shared" si="70"/>
        <v>是</v>
      </c>
      <c r="J849" s="10" t="s">
        <v>1948</v>
      </c>
      <c r="K849" s="10" t="s">
        <v>866</v>
      </c>
    </row>
    <row r="850" s="2" customFormat="true" ht="36" customHeight="true" spans="1:11">
      <c r="A850" s="10">
        <v>849</v>
      </c>
      <c r="B850" s="10" t="s">
        <v>1953</v>
      </c>
      <c r="C850" s="10" t="s">
        <v>1954</v>
      </c>
      <c r="D850" s="16">
        <v>62.45</v>
      </c>
      <c r="E850" s="16">
        <v>78.52</v>
      </c>
      <c r="F850" s="20">
        <f t="shared" si="68"/>
        <v>68.878</v>
      </c>
      <c r="G850" s="13">
        <f>RANK(F850,$F$849:$F$850)</f>
        <v>2</v>
      </c>
      <c r="H850" s="10">
        <v>1</v>
      </c>
      <c r="I850" s="10" t="str">
        <f t="shared" si="70"/>
        <v>否</v>
      </c>
      <c r="J850" s="10" t="s">
        <v>1948</v>
      </c>
      <c r="K850" s="10" t="s">
        <v>866</v>
      </c>
    </row>
    <row r="851" s="2" customFormat="true" ht="36" customHeight="true" spans="1:11">
      <c r="A851" s="10">
        <v>850</v>
      </c>
      <c r="B851" s="10" t="s">
        <v>1955</v>
      </c>
      <c r="C851" s="10" t="s">
        <v>1956</v>
      </c>
      <c r="D851" s="16">
        <v>65.5</v>
      </c>
      <c r="E851" s="16">
        <v>84.46</v>
      </c>
      <c r="F851" s="20">
        <f t="shared" si="68"/>
        <v>73.084</v>
      </c>
      <c r="G851" s="13">
        <f>RANK(F851,$F$851:$F$852)</f>
        <v>1</v>
      </c>
      <c r="H851" s="10">
        <v>1</v>
      </c>
      <c r="I851" s="10" t="str">
        <f t="shared" si="70"/>
        <v>是</v>
      </c>
      <c r="J851" s="10" t="s">
        <v>1957</v>
      </c>
      <c r="K851" s="10" t="s">
        <v>83</v>
      </c>
    </row>
    <row r="852" s="2" customFormat="true" ht="36" customHeight="true" spans="1:11">
      <c r="A852" s="10">
        <v>851</v>
      </c>
      <c r="B852" s="10" t="s">
        <v>1958</v>
      </c>
      <c r="C852" s="10" t="s">
        <v>1959</v>
      </c>
      <c r="D852" s="16">
        <v>65.1</v>
      </c>
      <c r="E852" s="16">
        <v>82.6</v>
      </c>
      <c r="F852" s="20">
        <f t="shared" si="68"/>
        <v>72.1</v>
      </c>
      <c r="G852" s="13">
        <f>RANK(F852,$F$851:$F$852)</f>
        <v>2</v>
      </c>
      <c r="H852" s="10">
        <v>1</v>
      </c>
      <c r="I852" s="10" t="str">
        <f t="shared" si="70"/>
        <v>否</v>
      </c>
      <c r="J852" s="10" t="s">
        <v>1957</v>
      </c>
      <c r="K852" s="10" t="s">
        <v>83</v>
      </c>
    </row>
    <row r="853" s="2" customFormat="true" ht="36" customHeight="true" spans="1:11">
      <c r="A853" s="10">
        <v>852</v>
      </c>
      <c r="B853" s="10" t="s">
        <v>1960</v>
      </c>
      <c r="C853" s="10" t="s">
        <v>1961</v>
      </c>
      <c r="D853" s="16">
        <v>63.65</v>
      </c>
      <c r="E853" s="16">
        <v>86.62</v>
      </c>
      <c r="F853" s="20">
        <f t="shared" si="68"/>
        <v>72.838</v>
      </c>
      <c r="G853" s="13">
        <f>RANK(F853,$F$853:$F$854)</f>
        <v>1</v>
      </c>
      <c r="H853" s="10">
        <v>1</v>
      </c>
      <c r="I853" s="10" t="str">
        <f t="shared" si="70"/>
        <v>是</v>
      </c>
      <c r="J853" s="10" t="s">
        <v>1962</v>
      </c>
      <c r="K853" s="10" t="s">
        <v>83</v>
      </c>
    </row>
    <row r="854" s="2" customFormat="true" ht="36" customHeight="true" spans="1:11">
      <c r="A854" s="10">
        <v>853</v>
      </c>
      <c r="B854" s="10" t="s">
        <v>1963</v>
      </c>
      <c r="C854" s="10" t="s">
        <v>1964</v>
      </c>
      <c r="D854" s="16">
        <v>62.6</v>
      </c>
      <c r="E854" s="16">
        <v>86.32</v>
      </c>
      <c r="F854" s="20">
        <f t="shared" si="68"/>
        <v>72.088</v>
      </c>
      <c r="G854" s="13">
        <f>RANK(F854,$F$853:$F$854)</f>
        <v>2</v>
      </c>
      <c r="H854" s="10">
        <v>1</v>
      </c>
      <c r="I854" s="10" t="str">
        <f t="shared" si="70"/>
        <v>否</v>
      </c>
      <c r="J854" s="10" t="s">
        <v>1962</v>
      </c>
      <c r="K854" s="10" t="s">
        <v>83</v>
      </c>
    </row>
    <row r="855" s="2" customFormat="true" ht="36" customHeight="true" spans="1:11">
      <c r="A855" s="10">
        <v>854</v>
      </c>
      <c r="B855" s="10" t="s">
        <v>1965</v>
      </c>
      <c r="C855" s="10" t="s">
        <v>1966</v>
      </c>
      <c r="D855" s="16">
        <v>67</v>
      </c>
      <c r="E855" s="16">
        <v>84.38</v>
      </c>
      <c r="F855" s="20">
        <f t="shared" si="68"/>
        <v>73.952</v>
      </c>
      <c r="G855" s="13">
        <f>RANK(F855,$F$855:$F$856)</f>
        <v>1</v>
      </c>
      <c r="H855" s="10">
        <v>1</v>
      </c>
      <c r="I855" s="10" t="str">
        <f t="shared" si="70"/>
        <v>是</v>
      </c>
      <c r="J855" s="10" t="s">
        <v>1967</v>
      </c>
      <c r="K855" s="10" t="s">
        <v>83</v>
      </c>
    </row>
    <row r="856" s="2" customFormat="true" ht="36" customHeight="true" spans="1:11">
      <c r="A856" s="10">
        <v>855</v>
      </c>
      <c r="B856" s="10" t="s">
        <v>1968</v>
      </c>
      <c r="C856" s="10" t="s">
        <v>1969</v>
      </c>
      <c r="D856" s="16">
        <v>67.55</v>
      </c>
      <c r="E856" s="16">
        <v>83.24</v>
      </c>
      <c r="F856" s="20">
        <f t="shared" si="68"/>
        <v>73.826</v>
      </c>
      <c r="G856" s="13">
        <f>RANK(F856,$F$855:$F$856)</f>
        <v>2</v>
      </c>
      <c r="H856" s="10">
        <v>1</v>
      </c>
      <c r="I856" s="10" t="str">
        <f t="shared" si="70"/>
        <v>否</v>
      </c>
      <c r="J856" s="10" t="s">
        <v>1967</v>
      </c>
      <c r="K856" s="10" t="s">
        <v>83</v>
      </c>
    </row>
    <row r="857" s="2" customFormat="true" ht="36" customHeight="true" spans="1:11">
      <c r="A857" s="10">
        <v>856</v>
      </c>
      <c r="B857" s="10" t="s">
        <v>1970</v>
      </c>
      <c r="C857" s="10" t="s">
        <v>1971</v>
      </c>
      <c r="D857" s="16">
        <v>54.15</v>
      </c>
      <c r="E857" s="16">
        <v>82.9</v>
      </c>
      <c r="F857" s="20">
        <f t="shared" si="68"/>
        <v>65.65</v>
      </c>
      <c r="G857" s="13">
        <f>RANK(F857,$F$857:$F$858)</f>
        <v>1</v>
      </c>
      <c r="H857" s="10">
        <v>1</v>
      </c>
      <c r="I857" s="10" t="str">
        <f t="shared" si="70"/>
        <v>是</v>
      </c>
      <c r="J857" s="10" t="s">
        <v>1972</v>
      </c>
      <c r="K857" s="10" t="s">
        <v>83</v>
      </c>
    </row>
    <row r="858" s="2" customFormat="true" ht="36" customHeight="true" spans="1:11">
      <c r="A858" s="10">
        <v>857</v>
      </c>
      <c r="B858" s="10" t="s">
        <v>1973</v>
      </c>
      <c r="C858" s="10" t="s">
        <v>1974</v>
      </c>
      <c r="D858" s="16">
        <v>54.35</v>
      </c>
      <c r="E858" s="16">
        <v>78.34</v>
      </c>
      <c r="F858" s="20">
        <f t="shared" si="68"/>
        <v>63.946</v>
      </c>
      <c r="G858" s="13">
        <f>RANK(F858,$F$857:$F$858)</f>
        <v>2</v>
      </c>
      <c r="H858" s="10">
        <v>1</v>
      </c>
      <c r="I858" s="10" t="str">
        <f t="shared" si="70"/>
        <v>否</v>
      </c>
      <c r="J858" s="10" t="s">
        <v>1972</v>
      </c>
      <c r="K858" s="10" t="s">
        <v>83</v>
      </c>
    </row>
    <row r="859" s="2" customFormat="true" ht="36" customHeight="true" spans="1:11">
      <c r="A859" s="10">
        <v>858</v>
      </c>
      <c r="B859" s="10" t="s">
        <v>1975</v>
      </c>
      <c r="C859" s="10" t="s">
        <v>1976</v>
      </c>
      <c r="D859" s="16">
        <v>67.95</v>
      </c>
      <c r="E859" s="16">
        <v>80.08</v>
      </c>
      <c r="F859" s="20">
        <f t="shared" si="68"/>
        <v>72.802</v>
      </c>
      <c r="G859" s="13">
        <f>RANK(F859,$F$859:$F$860)</f>
        <v>1</v>
      </c>
      <c r="H859" s="10">
        <v>1</v>
      </c>
      <c r="I859" s="10" t="str">
        <f t="shared" si="70"/>
        <v>是</v>
      </c>
      <c r="J859" s="10" t="s">
        <v>1977</v>
      </c>
      <c r="K859" s="10" t="s">
        <v>861</v>
      </c>
    </row>
    <row r="860" s="2" customFormat="true" ht="36" customHeight="true" spans="1:11">
      <c r="A860" s="10">
        <v>859</v>
      </c>
      <c r="B860" s="10" t="s">
        <v>1978</v>
      </c>
      <c r="C860" s="10" t="s">
        <v>1979</v>
      </c>
      <c r="D860" s="16">
        <v>63.7</v>
      </c>
      <c r="E860" s="16">
        <v>85.88</v>
      </c>
      <c r="F860" s="20">
        <f t="shared" si="68"/>
        <v>72.572</v>
      </c>
      <c r="G860" s="13">
        <f>RANK(F860,$F$859:$F$860)</f>
        <v>2</v>
      </c>
      <c r="H860" s="10">
        <v>1</v>
      </c>
      <c r="I860" s="10" t="str">
        <f t="shared" si="70"/>
        <v>否</v>
      </c>
      <c r="J860" s="10" t="s">
        <v>1977</v>
      </c>
      <c r="K860" s="10" t="s">
        <v>861</v>
      </c>
    </row>
    <row r="861" s="2" customFormat="true" ht="36" customHeight="true" spans="1:11">
      <c r="A861" s="10">
        <v>860</v>
      </c>
      <c r="B861" s="10" t="s">
        <v>1980</v>
      </c>
      <c r="C861" s="10" t="s">
        <v>1981</v>
      </c>
      <c r="D861" s="16">
        <v>61.45</v>
      </c>
      <c r="E861" s="16">
        <v>83.48</v>
      </c>
      <c r="F861" s="20">
        <f t="shared" si="68"/>
        <v>70.262</v>
      </c>
      <c r="G861" s="13">
        <f>RANK(F861,$F$861:$F$862)</f>
        <v>1</v>
      </c>
      <c r="H861" s="10">
        <v>1</v>
      </c>
      <c r="I861" s="10" t="str">
        <f t="shared" si="70"/>
        <v>是</v>
      </c>
      <c r="J861" s="10" t="s">
        <v>1977</v>
      </c>
      <c r="K861" s="10" t="s">
        <v>866</v>
      </c>
    </row>
    <row r="862" s="2" customFormat="true" ht="36" customHeight="true" spans="1:11">
      <c r="A862" s="10">
        <v>861</v>
      </c>
      <c r="B862" s="10" t="s">
        <v>1982</v>
      </c>
      <c r="C862" s="10" t="s">
        <v>1983</v>
      </c>
      <c r="D862" s="16">
        <v>60.9</v>
      </c>
      <c r="E862" s="16">
        <v>83.28</v>
      </c>
      <c r="F862" s="20">
        <f t="shared" si="68"/>
        <v>69.852</v>
      </c>
      <c r="G862" s="13">
        <f>RANK(F862,$F$861:$F$862)</f>
        <v>2</v>
      </c>
      <c r="H862" s="10">
        <v>1</v>
      </c>
      <c r="I862" s="10" t="str">
        <f t="shared" si="70"/>
        <v>否</v>
      </c>
      <c r="J862" s="10" t="s">
        <v>1977</v>
      </c>
      <c r="K862" s="10" t="s">
        <v>866</v>
      </c>
    </row>
    <row r="863" s="2" customFormat="true" ht="36" customHeight="true" spans="1:11">
      <c r="A863" s="10">
        <v>862</v>
      </c>
      <c r="B863" s="10" t="s">
        <v>1984</v>
      </c>
      <c r="C863" s="10" t="s">
        <v>1985</v>
      </c>
      <c r="D863" s="16">
        <v>66.1</v>
      </c>
      <c r="E863" s="16">
        <v>88.38</v>
      </c>
      <c r="F863" s="20">
        <f t="shared" si="68"/>
        <v>75.012</v>
      </c>
      <c r="G863" s="13">
        <f>RANK(F863,$F$863:$F$864)</f>
        <v>1</v>
      </c>
      <c r="H863" s="10">
        <v>1</v>
      </c>
      <c r="I863" s="10" t="str">
        <f t="shared" si="70"/>
        <v>是</v>
      </c>
      <c r="J863" s="10" t="s">
        <v>1977</v>
      </c>
      <c r="K863" s="10" t="s">
        <v>1986</v>
      </c>
    </row>
    <row r="864" s="2" customFormat="true" ht="36" customHeight="true" spans="1:11">
      <c r="A864" s="10">
        <v>863</v>
      </c>
      <c r="B864" s="10" t="s">
        <v>1987</v>
      </c>
      <c r="C864" s="10" t="s">
        <v>1988</v>
      </c>
      <c r="D864" s="16">
        <v>65.6</v>
      </c>
      <c r="E864" s="16">
        <v>82.38</v>
      </c>
      <c r="F864" s="20">
        <f t="shared" si="68"/>
        <v>72.312</v>
      </c>
      <c r="G864" s="13">
        <f>RANK(F864,$F$863:$F$864)</f>
        <v>2</v>
      </c>
      <c r="H864" s="10">
        <v>1</v>
      </c>
      <c r="I864" s="10" t="str">
        <f t="shared" si="70"/>
        <v>否</v>
      </c>
      <c r="J864" s="10" t="s">
        <v>1977</v>
      </c>
      <c r="K864" s="10" t="s">
        <v>1986</v>
      </c>
    </row>
    <row r="865" s="2" customFormat="true" ht="36" customHeight="true" spans="1:11">
      <c r="A865" s="10">
        <v>864</v>
      </c>
      <c r="B865" s="10" t="s">
        <v>1989</v>
      </c>
      <c r="C865" s="10" t="s">
        <v>1990</v>
      </c>
      <c r="D865" s="16">
        <v>65.05</v>
      </c>
      <c r="E865" s="16">
        <v>79.12</v>
      </c>
      <c r="F865" s="20">
        <f t="shared" si="68"/>
        <v>70.678</v>
      </c>
      <c r="G865" s="13">
        <f>RANK(F865,$F$865:$F$866)</f>
        <v>1</v>
      </c>
      <c r="H865" s="10">
        <v>1</v>
      </c>
      <c r="I865" s="10" t="str">
        <f t="shared" si="70"/>
        <v>是</v>
      </c>
      <c r="J865" s="10" t="s">
        <v>1991</v>
      </c>
      <c r="K865" s="10" t="s">
        <v>83</v>
      </c>
    </row>
    <row r="866" s="2" customFormat="true" ht="36" customHeight="true" spans="1:11">
      <c r="A866" s="10">
        <v>865</v>
      </c>
      <c r="B866" s="10" t="s">
        <v>1992</v>
      </c>
      <c r="C866" s="10" t="s">
        <v>1993</v>
      </c>
      <c r="D866" s="16">
        <v>64.9</v>
      </c>
      <c r="E866" s="16">
        <v>78.04</v>
      </c>
      <c r="F866" s="20">
        <f t="shared" si="68"/>
        <v>70.156</v>
      </c>
      <c r="G866" s="13">
        <f>RANK(F866,$F$865:$F$866)</f>
        <v>2</v>
      </c>
      <c r="H866" s="10">
        <v>1</v>
      </c>
      <c r="I866" s="10" t="str">
        <f t="shared" si="70"/>
        <v>否</v>
      </c>
      <c r="J866" s="10" t="s">
        <v>1991</v>
      </c>
      <c r="K866" s="10" t="s">
        <v>83</v>
      </c>
    </row>
    <row r="867" s="2" customFormat="true" ht="36" customHeight="true" spans="1:11">
      <c r="A867" s="10">
        <v>866</v>
      </c>
      <c r="B867" s="10" t="s">
        <v>1994</v>
      </c>
      <c r="C867" s="10" t="s">
        <v>1995</v>
      </c>
      <c r="D867" s="16">
        <v>68.6</v>
      </c>
      <c r="E867" s="16">
        <v>80.12</v>
      </c>
      <c r="F867" s="20">
        <f t="shared" si="68"/>
        <v>73.208</v>
      </c>
      <c r="G867" s="13">
        <f>RANK(F867,$F$867:$F$868)</f>
        <v>1</v>
      </c>
      <c r="H867" s="10">
        <v>1</v>
      </c>
      <c r="I867" s="10" t="str">
        <f t="shared" si="70"/>
        <v>是</v>
      </c>
      <c r="J867" s="10" t="s">
        <v>1996</v>
      </c>
      <c r="K867" s="10" t="s">
        <v>861</v>
      </c>
    </row>
    <row r="868" s="2" customFormat="true" ht="36" customHeight="true" spans="1:11">
      <c r="A868" s="10">
        <v>867</v>
      </c>
      <c r="B868" s="10" t="s">
        <v>1997</v>
      </c>
      <c r="C868" s="10" t="s">
        <v>1998</v>
      </c>
      <c r="D868" s="16">
        <v>60.45</v>
      </c>
      <c r="E868" s="16">
        <v>78.74</v>
      </c>
      <c r="F868" s="20">
        <f t="shared" si="68"/>
        <v>67.766</v>
      </c>
      <c r="G868" s="13">
        <f>RANK(F868,$F$867:$F$868)</f>
        <v>2</v>
      </c>
      <c r="H868" s="10">
        <v>1</v>
      </c>
      <c r="I868" s="10" t="str">
        <f t="shared" si="70"/>
        <v>否</v>
      </c>
      <c r="J868" s="10" t="s">
        <v>1996</v>
      </c>
      <c r="K868" s="10" t="s">
        <v>861</v>
      </c>
    </row>
    <row r="869" s="2" customFormat="true" ht="36" customHeight="true" spans="1:11">
      <c r="A869" s="10">
        <v>868</v>
      </c>
      <c r="B869" s="10" t="s">
        <v>1999</v>
      </c>
      <c r="C869" s="10" t="s">
        <v>2000</v>
      </c>
      <c r="D869" s="16">
        <v>67.2</v>
      </c>
      <c r="E869" s="16">
        <v>85.1</v>
      </c>
      <c r="F869" s="20">
        <f t="shared" si="68"/>
        <v>74.36</v>
      </c>
      <c r="G869" s="13">
        <f>RANK(F869,$F$869:$F$870)</f>
        <v>1</v>
      </c>
      <c r="H869" s="10">
        <v>1</v>
      </c>
      <c r="I869" s="10" t="str">
        <f t="shared" si="70"/>
        <v>是</v>
      </c>
      <c r="J869" s="10" t="s">
        <v>1996</v>
      </c>
      <c r="K869" s="10" t="s">
        <v>866</v>
      </c>
    </row>
    <row r="870" s="2" customFormat="true" ht="36" customHeight="true" spans="1:11">
      <c r="A870" s="10">
        <v>869</v>
      </c>
      <c r="B870" s="10" t="s">
        <v>2001</v>
      </c>
      <c r="C870" s="10" t="s">
        <v>2002</v>
      </c>
      <c r="D870" s="16">
        <v>64.35</v>
      </c>
      <c r="E870" s="16">
        <v>82.28</v>
      </c>
      <c r="F870" s="20">
        <f t="shared" si="68"/>
        <v>71.522</v>
      </c>
      <c r="G870" s="13">
        <f>RANK(F870,$F$869:$F$870)</f>
        <v>2</v>
      </c>
      <c r="H870" s="10">
        <v>1</v>
      </c>
      <c r="I870" s="10" t="str">
        <f t="shared" si="70"/>
        <v>否</v>
      </c>
      <c r="J870" s="10" t="s">
        <v>1996</v>
      </c>
      <c r="K870" s="10" t="s">
        <v>866</v>
      </c>
    </row>
    <row r="871" s="2" customFormat="true" ht="36" customHeight="true" spans="1:11">
      <c r="A871" s="10">
        <v>870</v>
      </c>
      <c r="B871" s="10" t="s">
        <v>2003</v>
      </c>
      <c r="C871" s="10" t="s">
        <v>2004</v>
      </c>
      <c r="D871" s="16">
        <v>59.95</v>
      </c>
      <c r="E871" s="16">
        <v>83.46</v>
      </c>
      <c r="F871" s="20">
        <f t="shared" si="68"/>
        <v>69.354</v>
      </c>
      <c r="G871" s="13">
        <f>RANK(F871,$F$871:$F$872)</f>
        <v>1</v>
      </c>
      <c r="H871" s="10">
        <v>1</v>
      </c>
      <c r="I871" s="10" t="str">
        <f t="shared" si="70"/>
        <v>是</v>
      </c>
      <c r="J871" s="10" t="s">
        <v>2005</v>
      </c>
      <c r="K871" s="10" t="s">
        <v>83</v>
      </c>
    </row>
    <row r="872" s="2" customFormat="true" ht="36" customHeight="true" spans="1:11">
      <c r="A872" s="10">
        <v>871</v>
      </c>
      <c r="B872" s="10" t="s">
        <v>2006</v>
      </c>
      <c r="C872" s="10" t="s">
        <v>2007</v>
      </c>
      <c r="D872" s="16">
        <v>58.15</v>
      </c>
      <c r="E872" s="16">
        <v>79.08</v>
      </c>
      <c r="F872" s="20">
        <f t="shared" si="68"/>
        <v>66.522</v>
      </c>
      <c r="G872" s="13">
        <f>RANK(F872,$F$871:$F$872)</f>
        <v>2</v>
      </c>
      <c r="H872" s="10">
        <v>1</v>
      </c>
      <c r="I872" s="10" t="str">
        <f t="shared" si="70"/>
        <v>否</v>
      </c>
      <c r="J872" s="10" t="s">
        <v>2005</v>
      </c>
      <c r="K872" s="10" t="s">
        <v>83</v>
      </c>
    </row>
    <row r="873" s="2" customFormat="true" ht="36" customHeight="true" spans="1:11">
      <c r="A873" s="10">
        <v>872</v>
      </c>
      <c r="B873" s="10" t="s">
        <v>2008</v>
      </c>
      <c r="C873" s="10" t="s">
        <v>2009</v>
      </c>
      <c r="D873" s="16">
        <v>62.45</v>
      </c>
      <c r="E873" s="16">
        <v>82.14</v>
      </c>
      <c r="F873" s="20">
        <f t="shared" si="68"/>
        <v>70.326</v>
      </c>
      <c r="G873" s="13">
        <f>RANK(F873,$F$873:$F$876)</f>
        <v>1</v>
      </c>
      <c r="H873" s="10">
        <v>2</v>
      </c>
      <c r="I873" s="10" t="str">
        <f t="shared" si="70"/>
        <v>是</v>
      </c>
      <c r="J873" s="10" t="s">
        <v>2010</v>
      </c>
      <c r="K873" s="10" t="s">
        <v>83</v>
      </c>
    </row>
    <row r="874" s="2" customFormat="true" ht="36" customHeight="true" spans="1:11">
      <c r="A874" s="10">
        <v>873</v>
      </c>
      <c r="B874" s="10" t="s">
        <v>2011</v>
      </c>
      <c r="C874" s="10" t="s">
        <v>2012</v>
      </c>
      <c r="D874" s="16">
        <v>60</v>
      </c>
      <c r="E874" s="16">
        <v>82.14</v>
      </c>
      <c r="F874" s="20">
        <f t="shared" si="68"/>
        <v>68.856</v>
      </c>
      <c r="G874" s="13">
        <f>RANK(F874,$F$873:$F$876)</f>
        <v>2</v>
      </c>
      <c r="H874" s="10">
        <v>2</v>
      </c>
      <c r="I874" s="10" t="str">
        <f t="shared" si="70"/>
        <v>是</v>
      </c>
      <c r="J874" s="10" t="s">
        <v>2010</v>
      </c>
      <c r="K874" s="10" t="s">
        <v>83</v>
      </c>
    </row>
    <row r="875" s="2" customFormat="true" ht="36" customHeight="true" spans="1:11">
      <c r="A875" s="10">
        <v>874</v>
      </c>
      <c r="B875" s="10" t="s">
        <v>915</v>
      </c>
      <c r="C875" s="10" t="s">
        <v>2013</v>
      </c>
      <c r="D875" s="16">
        <v>61.6</v>
      </c>
      <c r="E875" s="16">
        <v>79.62</v>
      </c>
      <c r="F875" s="20">
        <f t="shared" si="68"/>
        <v>68.808</v>
      </c>
      <c r="G875" s="13">
        <f>RANK(F875,$F$873:$F$876)</f>
        <v>3</v>
      </c>
      <c r="H875" s="10">
        <v>2</v>
      </c>
      <c r="I875" s="10" t="str">
        <f t="shared" si="70"/>
        <v>否</v>
      </c>
      <c r="J875" s="10" t="s">
        <v>2010</v>
      </c>
      <c r="K875" s="10" t="s">
        <v>83</v>
      </c>
    </row>
    <row r="876" s="2" customFormat="true" ht="36" customHeight="true" spans="1:11">
      <c r="A876" s="10">
        <v>875</v>
      </c>
      <c r="B876" s="10" t="s">
        <v>2014</v>
      </c>
      <c r="C876" s="10" t="s">
        <v>2015</v>
      </c>
      <c r="D876" s="16">
        <v>58.9</v>
      </c>
      <c r="E876" s="16">
        <v>78.64</v>
      </c>
      <c r="F876" s="20">
        <f t="shared" si="68"/>
        <v>66.796</v>
      </c>
      <c r="G876" s="13">
        <f>RANK(F876,$F$873:$F$876)</f>
        <v>4</v>
      </c>
      <c r="H876" s="10">
        <v>2</v>
      </c>
      <c r="I876" s="10" t="str">
        <f t="shared" si="70"/>
        <v>否</v>
      </c>
      <c r="J876" s="10" t="s">
        <v>2010</v>
      </c>
      <c r="K876" s="10" t="s">
        <v>83</v>
      </c>
    </row>
    <row r="877" s="2" customFormat="true" ht="36" customHeight="true" spans="1:11">
      <c r="A877" s="10">
        <v>876</v>
      </c>
      <c r="B877" s="10" t="s">
        <v>2016</v>
      </c>
      <c r="C877" s="10" t="s">
        <v>2017</v>
      </c>
      <c r="D877" s="16">
        <v>62.35</v>
      </c>
      <c r="E877" s="16">
        <v>82.08</v>
      </c>
      <c r="F877" s="20">
        <f t="shared" si="68"/>
        <v>70.242</v>
      </c>
      <c r="G877" s="13">
        <f>RANK(F877,$F$877:$F$878)</f>
        <v>1</v>
      </c>
      <c r="H877" s="10">
        <v>1</v>
      </c>
      <c r="I877" s="10" t="str">
        <f t="shared" si="70"/>
        <v>是</v>
      </c>
      <c r="J877" s="10" t="s">
        <v>2018</v>
      </c>
      <c r="K877" s="10" t="s">
        <v>83</v>
      </c>
    </row>
    <row r="878" s="2" customFormat="true" ht="36" customHeight="true" spans="1:11">
      <c r="A878" s="10">
        <v>877</v>
      </c>
      <c r="B878" s="10" t="s">
        <v>2019</v>
      </c>
      <c r="C878" s="10" t="s">
        <v>2020</v>
      </c>
      <c r="D878" s="16">
        <v>60.4</v>
      </c>
      <c r="E878" s="16">
        <v>82.26</v>
      </c>
      <c r="F878" s="20">
        <f t="shared" si="68"/>
        <v>69.144</v>
      </c>
      <c r="G878" s="13">
        <f>RANK(F878,$F$877:$F$878)</f>
        <v>2</v>
      </c>
      <c r="H878" s="10">
        <v>1</v>
      </c>
      <c r="I878" s="10" t="str">
        <f t="shared" si="70"/>
        <v>否</v>
      </c>
      <c r="J878" s="10" t="s">
        <v>2018</v>
      </c>
      <c r="K878" s="10" t="s">
        <v>83</v>
      </c>
    </row>
    <row r="879" s="2" customFormat="true" ht="36" customHeight="true" spans="1:11">
      <c r="A879" s="10">
        <v>878</v>
      </c>
      <c r="B879" s="10" t="s">
        <v>2021</v>
      </c>
      <c r="C879" s="10" t="s">
        <v>2022</v>
      </c>
      <c r="D879" s="16">
        <v>61.15</v>
      </c>
      <c r="E879" s="16">
        <v>85.68</v>
      </c>
      <c r="F879" s="20">
        <f t="shared" si="68"/>
        <v>70.962</v>
      </c>
      <c r="G879" s="13">
        <f>RANK(F879,$F$879:$F$880)</f>
        <v>1</v>
      </c>
      <c r="H879" s="10">
        <v>1</v>
      </c>
      <c r="I879" s="10" t="str">
        <f t="shared" si="70"/>
        <v>是</v>
      </c>
      <c r="J879" s="10" t="s">
        <v>2023</v>
      </c>
      <c r="K879" s="10" t="s">
        <v>861</v>
      </c>
    </row>
    <row r="880" s="2" customFormat="true" ht="36" customHeight="true" spans="1:11">
      <c r="A880" s="10">
        <v>879</v>
      </c>
      <c r="B880" s="10" t="s">
        <v>2024</v>
      </c>
      <c r="C880" s="10" t="s">
        <v>2025</v>
      </c>
      <c r="D880" s="16">
        <v>58</v>
      </c>
      <c r="E880" s="16">
        <v>80.34</v>
      </c>
      <c r="F880" s="20">
        <f t="shared" si="68"/>
        <v>66.936</v>
      </c>
      <c r="G880" s="13">
        <f>RANK(F880,$F$879:$F$880)</f>
        <v>2</v>
      </c>
      <c r="H880" s="10">
        <v>1</v>
      </c>
      <c r="I880" s="10" t="str">
        <f t="shared" si="70"/>
        <v>否</v>
      </c>
      <c r="J880" s="10" t="s">
        <v>2023</v>
      </c>
      <c r="K880" s="10" t="s">
        <v>861</v>
      </c>
    </row>
    <row r="881" s="2" customFormat="true" ht="36" customHeight="true" spans="1:11">
      <c r="A881" s="10">
        <v>880</v>
      </c>
      <c r="B881" s="10" t="s">
        <v>2026</v>
      </c>
      <c r="C881" s="10" t="s">
        <v>2027</v>
      </c>
      <c r="D881" s="16">
        <v>65.8</v>
      </c>
      <c r="E881" s="16">
        <v>85.24</v>
      </c>
      <c r="F881" s="20">
        <f t="shared" si="68"/>
        <v>73.576</v>
      </c>
      <c r="G881" s="13">
        <f>RANK(F881,$F$881:$F$882)</f>
        <v>1</v>
      </c>
      <c r="H881" s="10">
        <v>1</v>
      </c>
      <c r="I881" s="10" t="str">
        <f t="shared" si="70"/>
        <v>是</v>
      </c>
      <c r="J881" s="10" t="s">
        <v>2023</v>
      </c>
      <c r="K881" s="10" t="s">
        <v>866</v>
      </c>
    </row>
    <row r="882" s="2" customFormat="true" ht="36" customHeight="true" spans="1:11">
      <c r="A882" s="10">
        <v>881</v>
      </c>
      <c r="B882" s="10" t="s">
        <v>2028</v>
      </c>
      <c r="C882" s="10" t="s">
        <v>2029</v>
      </c>
      <c r="D882" s="16">
        <v>66.45</v>
      </c>
      <c r="E882" s="16">
        <v>81.3</v>
      </c>
      <c r="F882" s="20">
        <f t="shared" si="68"/>
        <v>72.39</v>
      </c>
      <c r="G882" s="13">
        <f>RANK(F882,$F$881:$F$882)</f>
        <v>2</v>
      </c>
      <c r="H882" s="10">
        <v>1</v>
      </c>
      <c r="I882" s="10" t="str">
        <f t="shared" si="70"/>
        <v>否</v>
      </c>
      <c r="J882" s="10" t="s">
        <v>2023</v>
      </c>
      <c r="K882" s="10" t="s">
        <v>866</v>
      </c>
    </row>
    <row r="883" s="2" customFormat="true" ht="36" customHeight="true" spans="1:11">
      <c r="A883" s="10">
        <v>882</v>
      </c>
      <c r="B883" s="10" t="s">
        <v>2030</v>
      </c>
      <c r="C883" s="10" t="s">
        <v>2031</v>
      </c>
      <c r="D883" s="16">
        <v>56.9</v>
      </c>
      <c r="E883" s="16">
        <v>83.4</v>
      </c>
      <c r="F883" s="20">
        <f t="shared" si="68"/>
        <v>67.5</v>
      </c>
      <c r="G883" s="13">
        <f>RANK(F883,$F$883:$F$886)</f>
        <v>1</v>
      </c>
      <c r="H883" s="10">
        <v>2</v>
      </c>
      <c r="I883" s="10" t="str">
        <f t="shared" si="70"/>
        <v>是</v>
      </c>
      <c r="J883" s="10" t="s">
        <v>2032</v>
      </c>
      <c r="K883" s="10" t="s">
        <v>861</v>
      </c>
    </row>
    <row r="884" s="2" customFormat="true" ht="36" customHeight="true" spans="1:11">
      <c r="A884" s="10">
        <v>883</v>
      </c>
      <c r="B884" s="10" t="s">
        <v>2033</v>
      </c>
      <c r="C884" s="10" t="s">
        <v>2034</v>
      </c>
      <c r="D884" s="16">
        <v>55.1</v>
      </c>
      <c r="E884" s="16">
        <v>79.88</v>
      </c>
      <c r="F884" s="20">
        <f t="shared" si="68"/>
        <v>65.012</v>
      </c>
      <c r="G884" s="13">
        <f>RANK(F884,$F$883:$F$886)</f>
        <v>2</v>
      </c>
      <c r="H884" s="10">
        <v>2</v>
      </c>
      <c r="I884" s="10" t="str">
        <f t="shared" si="70"/>
        <v>是</v>
      </c>
      <c r="J884" s="10" t="s">
        <v>2032</v>
      </c>
      <c r="K884" s="10" t="s">
        <v>861</v>
      </c>
    </row>
    <row r="885" s="2" customFormat="true" ht="36" customHeight="true" spans="1:11">
      <c r="A885" s="10">
        <v>884</v>
      </c>
      <c r="B885" s="10" t="s">
        <v>2035</v>
      </c>
      <c r="C885" s="10" t="s">
        <v>2036</v>
      </c>
      <c r="D885" s="16">
        <v>54.8</v>
      </c>
      <c r="E885" s="16">
        <v>78.96</v>
      </c>
      <c r="F885" s="20">
        <f t="shared" si="68"/>
        <v>64.464</v>
      </c>
      <c r="G885" s="13">
        <f>RANK(F885,$F$883:$F$886)</f>
        <v>3</v>
      </c>
      <c r="H885" s="10">
        <v>2</v>
      </c>
      <c r="I885" s="10" t="str">
        <f t="shared" si="70"/>
        <v>否</v>
      </c>
      <c r="J885" s="10" t="s">
        <v>2032</v>
      </c>
      <c r="K885" s="10" t="s">
        <v>861</v>
      </c>
    </row>
    <row r="886" s="2" customFormat="true" ht="36" customHeight="true" spans="1:11">
      <c r="A886" s="10">
        <v>885</v>
      </c>
      <c r="B886" s="10" t="s">
        <v>2037</v>
      </c>
      <c r="C886" s="10" t="s">
        <v>2038</v>
      </c>
      <c r="D886" s="16">
        <v>56.1</v>
      </c>
      <c r="E886" s="16">
        <v>75.02</v>
      </c>
      <c r="F886" s="20">
        <f t="shared" si="68"/>
        <v>63.668</v>
      </c>
      <c r="G886" s="13">
        <f>RANK(F886,$F$883:$F$886)</f>
        <v>4</v>
      </c>
      <c r="H886" s="10">
        <v>2</v>
      </c>
      <c r="I886" s="10" t="str">
        <f t="shared" si="70"/>
        <v>否</v>
      </c>
      <c r="J886" s="10" t="s">
        <v>2032</v>
      </c>
      <c r="K886" s="10" t="s">
        <v>861</v>
      </c>
    </row>
    <row r="887" s="2" customFormat="true" ht="36" customHeight="true" spans="1:11">
      <c r="A887" s="10">
        <v>886</v>
      </c>
      <c r="B887" s="10" t="s">
        <v>2039</v>
      </c>
      <c r="C887" s="10" t="s">
        <v>2040</v>
      </c>
      <c r="D887" s="16">
        <v>53.65</v>
      </c>
      <c r="E887" s="16">
        <v>82.24</v>
      </c>
      <c r="F887" s="20">
        <f t="shared" si="68"/>
        <v>65.086</v>
      </c>
      <c r="G887" s="13">
        <f>RANK(F887,$F$887:$F$888)</f>
        <v>1</v>
      </c>
      <c r="H887" s="10">
        <v>1</v>
      </c>
      <c r="I887" s="10" t="str">
        <f t="shared" si="70"/>
        <v>是</v>
      </c>
      <c r="J887" s="10" t="s">
        <v>2032</v>
      </c>
      <c r="K887" s="10" t="s">
        <v>866</v>
      </c>
    </row>
    <row r="888" s="2" customFormat="true" ht="36" customHeight="true" spans="1:11">
      <c r="A888" s="10">
        <v>887</v>
      </c>
      <c r="B888" s="10" t="s">
        <v>2041</v>
      </c>
      <c r="C888" s="10" t="s">
        <v>2042</v>
      </c>
      <c r="D888" s="16">
        <v>53.1</v>
      </c>
      <c r="E888" s="16">
        <v>80.28</v>
      </c>
      <c r="F888" s="20">
        <f t="shared" si="68"/>
        <v>63.972</v>
      </c>
      <c r="G888" s="13">
        <f>RANK(F888,$F$887:$F$888)</f>
        <v>2</v>
      </c>
      <c r="H888" s="10">
        <v>1</v>
      </c>
      <c r="I888" s="10" t="str">
        <f t="shared" si="70"/>
        <v>否</v>
      </c>
      <c r="J888" s="10" t="s">
        <v>2032</v>
      </c>
      <c r="K888" s="10" t="s">
        <v>866</v>
      </c>
    </row>
    <row r="889" s="2" customFormat="true" ht="36" customHeight="true" spans="1:11">
      <c r="A889" s="10">
        <v>888</v>
      </c>
      <c r="B889" s="10" t="s">
        <v>2043</v>
      </c>
      <c r="C889" s="10" t="s">
        <v>2044</v>
      </c>
      <c r="D889" s="16">
        <v>56.55</v>
      </c>
      <c r="E889" s="16">
        <v>80.74</v>
      </c>
      <c r="F889" s="20">
        <f t="shared" si="68"/>
        <v>66.226</v>
      </c>
      <c r="G889" s="13">
        <f>RANK(F889,$F$889:$F$890)</f>
        <v>1</v>
      </c>
      <c r="H889" s="10">
        <v>1</v>
      </c>
      <c r="I889" s="10" t="str">
        <f t="shared" si="70"/>
        <v>是</v>
      </c>
      <c r="J889" s="10" t="s">
        <v>2045</v>
      </c>
      <c r="K889" s="10" t="s">
        <v>861</v>
      </c>
    </row>
    <row r="890" s="2" customFormat="true" ht="36" customHeight="true" spans="1:11">
      <c r="A890" s="10">
        <v>889</v>
      </c>
      <c r="B890" s="10" t="s">
        <v>2046</v>
      </c>
      <c r="C890" s="10" t="s">
        <v>2047</v>
      </c>
      <c r="D890" s="16">
        <v>55.5</v>
      </c>
      <c r="E890" s="16">
        <v>77.42</v>
      </c>
      <c r="F890" s="20">
        <f t="shared" si="68"/>
        <v>64.268</v>
      </c>
      <c r="G890" s="13">
        <f>RANK(F890,$F$889:$F$890)</f>
        <v>2</v>
      </c>
      <c r="H890" s="10">
        <v>1</v>
      </c>
      <c r="I890" s="10" t="str">
        <f t="shared" si="70"/>
        <v>否</v>
      </c>
      <c r="J890" s="10" t="s">
        <v>2045</v>
      </c>
      <c r="K890" s="10" t="s">
        <v>861</v>
      </c>
    </row>
    <row r="891" s="2" customFormat="true" ht="36" customHeight="true" spans="1:11">
      <c r="A891" s="10">
        <v>890</v>
      </c>
      <c r="B891" s="10" t="s">
        <v>2048</v>
      </c>
      <c r="C891" s="10" t="s">
        <v>2049</v>
      </c>
      <c r="D891" s="16">
        <v>67.05</v>
      </c>
      <c r="E891" s="16">
        <v>82.26</v>
      </c>
      <c r="F891" s="20">
        <f t="shared" si="68"/>
        <v>73.134</v>
      </c>
      <c r="G891" s="13">
        <f>RANK(F891,$F$891:$F$892)</f>
        <v>1</v>
      </c>
      <c r="H891" s="10">
        <v>1</v>
      </c>
      <c r="I891" s="10" t="str">
        <f t="shared" si="70"/>
        <v>是</v>
      </c>
      <c r="J891" s="10" t="s">
        <v>2045</v>
      </c>
      <c r="K891" s="10" t="s">
        <v>866</v>
      </c>
    </row>
    <row r="892" s="2" customFormat="true" ht="36" customHeight="true" spans="1:11">
      <c r="A892" s="10">
        <v>891</v>
      </c>
      <c r="B892" s="10" t="s">
        <v>2050</v>
      </c>
      <c r="C892" s="10" t="s">
        <v>2051</v>
      </c>
      <c r="D892" s="16">
        <v>63.75</v>
      </c>
      <c r="E892" s="16">
        <v>81.42</v>
      </c>
      <c r="F892" s="20">
        <f t="shared" si="68"/>
        <v>70.818</v>
      </c>
      <c r="G892" s="13">
        <f>RANK(F892,$F$891:$F$892)</f>
        <v>2</v>
      </c>
      <c r="H892" s="10">
        <v>1</v>
      </c>
      <c r="I892" s="10" t="str">
        <f t="shared" si="70"/>
        <v>否</v>
      </c>
      <c r="J892" s="10" t="s">
        <v>2045</v>
      </c>
      <c r="K892" s="10" t="s">
        <v>866</v>
      </c>
    </row>
    <row r="893" s="2" customFormat="true" ht="36" customHeight="true" spans="1:11">
      <c r="A893" s="10">
        <v>892</v>
      </c>
      <c r="B893" s="10" t="s">
        <v>2052</v>
      </c>
      <c r="C893" s="10" t="s">
        <v>2053</v>
      </c>
      <c r="D893" s="16">
        <v>61.75</v>
      </c>
      <c r="E893" s="16">
        <v>82.26</v>
      </c>
      <c r="F893" s="20">
        <f t="shared" si="68"/>
        <v>69.954</v>
      </c>
      <c r="G893" s="13">
        <f>RANK(F893,$F$893:$F$894)</f>
        <v>1</v>
      </c>
      <c r="H893" s="10">
        <v>1</v>
      </c>
      <c r="I893" s="10" t="str">
        <f t="shared" si="70"/>
        <v>是</v>
      </c>
      <c r="J893" s="10" t="s">
        <v>2054</v>
      </c>
      <c r="K893" s="10" t="s">
        <v>83</v>
      </c>
    </row>
    <row r="894" s="2" customFormat="true" ht="36" customHeight="true" spans="1:11">
      <c r="A894" s="10">
        <v>893</v>
      </c>
      <c r="B894" s="10" t="s">
        <v>2055</v>
      </c>
      <c r="C894" s="10" t="s">
        <v>2056</v>
      </c>
      <c r="D894" s="16">
        <v>56.95</v>
      </c>
      <c r="E894" s="16">
        <v>82.56</v>
      </c>
      <c r="F894" s="20">
        <f t="shared" si="68"/>
        <v>67.194</v>
      </c>
      <c r="G894" s="13">
        <f>RANK(F894,$F$893:$F$894)</f>
        <v>2</v>
      </c>
      <c r="H894" s="10">
        <v>1</v>
      </c>
      <c r="I894" s="10" t="str">
        <f t="shared" si="70"/>
        <v>否</v>
      </c>
      <c r="J894" s="10" t="s">
        <v>2054</v>
      </c>
      <c r="K894" s="10" t="s">
        <v>83</v>
      </c>
    </row>
    <row r="895" s="3" customFormat="true" ht="36" customHeight="true" spans="1:11">
      <c r="A895" s="10">
        <v>894</v>
      </c>
      <c r="B895" s="10" t="s">
        <v>2057</v>
      </c>
      <c r="C895" s="10" t="s">
        <v>2058</v>
      </c>
      <c r="D895" s="36">
        <v>63.95</v>
      </c>
      <c r="E895" s="36">
        <v>85.94</v>
      </c>
      <c r="F895" s="20">
        <f t="shared" si="68"/>
        <v>72.746</v>
      </c>
      <c r="G895" s="37">
        <f>RANK(F895,$F$895:$F$902)</f>
        <v>1</v>
      </c>
      <c r="H895" s="10">
        <v>4</v>
      </c>
      <c r="I895" s="10" t="str">
        <f t="shared" si="70"/>
        <v>是</v>
      </c>
      <c r="J895" s="10" t="s">
        <v>2059</v>
      </c>
      <c r="K895" s="10" t="s">
        <v>587</v>
      </c>
    </row>
    <row r="896" s="3" customFormat="true" ht="36" customHeight="true" spans="1:11">
      <c r="A896" s="10">
        <v>895</v>
      </c>
      <c r="B896" s="10" t="s">
        <v>2060</v>
      </c>
      <c r="C896" s="10" t="s">
        <v>2061</v>
      </c>
      <c r="D896" s="36">
        <v>67.01</v>
      </c>
      <c r="E896" s="36">
        <v>79.98</v>
      </c>
      <c r="F896" s="20">
        <f t="shared" si="68"/>
        <v>72.198</v>
      </c>
      <c r="G896" s="37">
        <f>RANK(F896,$F$895:$F$902)</f>
        <v>2</v>
      </c>
      <c r="H896" s="10">
        <v>4</v>
      </c>
      <c r="I896" s="10" t="str">
        <f t="shared" si="70"/>
        <v>是</v>
      </c>
      <c r="J896" s="10" t="s">
        <v>2059</v>
      </c>
      <c r="K896" s="10" t="s">
        <v>587</v>
      </c>
    </row>
    <row r="897" s="3" customFormat="true" ht="36" customHeight="true" spans="1:11">
      <c r="A897" s="10">
        <v>896</v>
      </c>
      <c r="B897" s="10" t="s">
        <v>2062</v>
      </c>
      <c r="C897" s="10" t="s">
        <v>2063</v>
      </c>
      <c r="D897" s="36">
        <v>65.57</v>
      </c>
      <c r="E897" s="36">
        <v>81.1</v>
      </c>
      <c r="F897" s="20">
        <f t="shared" si="68"/>
        <v>71.782</v>
      </c>
      <c r="G897" s="37">
        <f t="shared" ref="G896:G902" si="71">RANK(F897,$F$895:$F$902)</f>
        <v>3</v>
      </c>
      <c r="H897" s="10">
        <v>4</v>
      </c>
      <c r="I897" s="10" t="str">
        <f t="shared" ref="I896:I902" si="72">IF(G897&lt;=H897,"是","否")</f>
        <v>是</v>
      </c>
      <c r="J897" s="10" t="s">
        <v>2059</v>
      </c>
      <c r="K897" s="10" t="s">
        <v>587</v>
      </c>
    </row>
    <row r="898" s="3" customFormat="true" ht="36" customHeight="true" spans="1:11">
      <c r="A898" s="10">
        <v>897</v>
      </c>
      <c r="B898" s="10" t="s">
        <v>2064</v>
      </c>
      <c r="C898" s="10" t="s">
        <v>2065</v>
      </c>
      <c r="D898" s="36">
        <v>65.91</v>
      </c>
      <c r="E898" s="36">
        <v>80.14</v>
      </c>
      <c r="F898" s="20">
        <f t="shared" si="68"/>
        <v>71.602</v>
      </c>
      <c r="G898" s="37">
        <f t="shared" si="71"/>
        <v>4</v>
      </c>
      <c r="H898" s="10">
        <v>4</v>
      </c>
      <c r="I898" s="10" t="str">
        <f t="shared" si="72"/>
        <v>是</v>
      </c>
      <c r="J898" s="10" t="s">
        <v>2059</v>
      </c>
      <c r="K898" s="10" t="s">
        <v>587</v>
      </c>
    </row>
    <row r="899" s="3" customFormat="true" ht="36" customHeight="true" spans="1:11">
      <c r="A899" s="10">
        <v>898</v>
      </c>
      <c r="B899" s="10" t="s">
        <v>2066</v>
      </c>
      <c r="C899" s="10" t="s">
        <v>2067</v>
      </c>
      <c r="D899" s="36">
        <v>64.89</v>
      </c>
      <c r="E899" s="36">
        <v>81.04</v>
      </c>
      <c r="F899" s="20">
        <f t="shared" ref="F899:F962" si="73">D899*0.6+E899*0.4</f>
        <v>71.35</v>
      </c>
      <c r="G899" s="37">
        <f t="shared" si="71"/>
        <v>5</v>
      </c>
      <c r="H899" s="10">
        <v>4</v>
      </c>
      <c r="I899" s="10" t="str">
        <f t="shared" si="72"/>
        <v>否</v>
      </c>
      <c r="J899" s="10" t="s">
        <v>2059</v>
      </c>
      <c r="K899" s="10" t="s">
        <v>587</v>
      </c>
    </row>
    <row r="900" s="3" customFormat="true" ht="36" customHeight="true" spans="1:11">
      <c r="A900" s="10">
        <v>899</v>
      </c>
      <c r="B900" s="10" t="s">
        <v>2068</v>
      </c>
      <c r="C900" s="10" t="s">
        <v>2069</v>
      </c>
      <c r="D900" s="36">
        <v>64.14</v>
      </c>
      <c r="E900" s="36">
        <v>82.08</v>
      </c>
      <c r="F900" s="20">
        <f t="shared" si="73"/>
        <v>71.316</v>
      </c>
      <c r="G900" s="37">
        <f t="shared" si="71"/>
        <v>6</v>
      </c>
      <c r="H900" s="10">
        <v>4</v>
      </c>
      <c r="I900" s="10" t="str">
        <f t="shared" si="72"/>
        <v>否</v>
      </c>
      <c r="J900" s="10" t="s">
        <v>2059</v>
      </c>
      <c r="K900" s="10" t="s">
        <v>587</v>
      </c>
    </row>
    <row r="901" s="3" customFormat="true" ht="36" customHeight="true" spans="1:11">
      <c r="A901" s="10">
        <v>900</v>
      </c>
      <c r="B901" s="10" t="s">
        <v>2070</v>
      </c>
      <c r="C901" s="10" t="s">
        <v>2071</v>
      </c>
      <c r="D901" s="36">
        <v>60.87</v>
      </c>
      <c r="E901" s="36">
        <v>86.4</v>
      </c>
      <c r="F901" s="20">
        <f t="shared" si="73"/>
        <v>71.082</v>
      </c>
      <c r="G901" s="37">
        <f t="shared" si="71"/>
        <v>7</v>
      </c>
      <c r="H901" s="10">
        <v>4</v>
      </c>
      <c r="I901" s="10" t="str">
        <f t="shared" si="72"/>
        <v>否</v>
      </c>
      <c r="J901" s="10" t="s">
        <v>2059</v>
      </c>
      <c r="K901" s="10" t="s">
        <v>587</v>
      </c>
    </row>
    <row r="902" s="3" customFormat="true" ht="36" customHeight="true" spans="1:11">
      <c r="A902" s="10">
        <v>901</v>
      </c>
      <c r="B902" s="10" t="s">
        <v>2072</v>
      </c>
      <c r="C902" s="38" t="s">
        <v>2073</v>
      </c>
      <c r="D902" s="36">
        <v>59.21</v>
      </c>
      <c r="E902" s="36">
        <v>78.48</v>
      </c>
      <c r="F902" s="20">
        <f t="shared" si="73"/>
        <v>66.918</v>
      </c>
      <c r="G902" s="37">
        <f t="shared" si="71"/>
        <v>8</v>
      </c>
      <c r="H902" s="10">
        <v>4</v>
      </c>
      <c r="I902" s="10" t="str">
        <f t="shared" si="72"/>
        <v>否</v>
      </c>
      <c r="J902" s="10" t="s">
        <v>2059</v>
      </c>
      <c r="K902" s="10" t="s">
        <v>587</v>
      </c>
    </row>
    <row r="903" s="3" customFormat="true" ht="36" customHeight="true" spans="1:11">
      <c r="A903" s="10">
        <v>902</v>
      </c>
      <c r="B903" s="10" t="s">
        <v>2074</v>
      </c>
      <c r="C903" s="38" t="s">
        <v>2075</v>
      </c>
      <c r="D903" s="36">
        <v>55.17</v>
      </c>
      <c r="E903" s="36">
        <v>81.24</v>
      </c>
      <c r="F903" s="20">
        <f t="shared" si="73"/>
        <v>65.598</v>
      </c>
      <c r="G903" s="37">
        <v>1</v>
      </c>
      <c r="H903" s="10">
        <v>1</v>
      </c>
      <c r="I903" s="10" t="s">
        <v>189</v>
      </c>
      <c r="J903" s="10" t="s">
        <v>2059</v>
      </c>
      <c r="K903" s="10" t="s">
        <v>161</v>
      </c>
    </row>
    <row r="904" s="3" customFormat="true" ht="36" customHeight="true" spans="1:11">
      <c r="A904" s="10">
        <v>903</v>
      </c>
      <c r="B904" s="10" t="s">
        <v>2076</v>
      </c>
      <c r="C904" s="10" t="s">
        <v>2077</v>
      </c>
      <c r="D904" s="36">
        <v>63.57</v>
      </c>
      <c r="E904" s="36">
        <v>83.08</v>
      </c>
      <c r="F904" s="20">
        <f t="shared" si="73"/>
        <v>71.374</v>
      </c>
      <c r="G904" s="37">
        <f>RANK(F904,$F$904:$F$907)</f>
        <v>1</v>
      </c>
      <c r="H904" s="10">
        <v>2</v>
      </c>
      <c r="I904" s="10" t="str">
        <f t="shared" ref="I904:I930" si="74">IF(G904&lt;=H904,"是","否")</f>
        <v>是</v>
      </c>
      <c r="J904" s="10" t="s">
        <v>2059</v>
      </c>
      <c r="K904" s="10" t="s">
        <v>2078</v>
      </c>
    </row>
    <row r="905" s="3" customFormat="true" ht="36" customHeight="true" spans="1:11">
      <c r="A905" s="10">
        <v>904</v>
      </c>
      <c r="B905" s="10" t="s">
        <v>2079</v>
      </c>
      <c r="C905" s="10" t="s">
        <v>2080</v>
      </c>
      <c r="D905" s="36">
        <v>63.28</v>
      </c>
      <c r="E905" s="36">
        <v>80.24</v>
      </c>
      <c r="F905" s="20">
        <f t="shared" si="73"/>
        <v>70.064</v>
      </c>
      <c r="G905" s="37">
        <f>RANK(F905,$F$904:$F$907)</f>
        <v>2</v>
      </c>
      <c r="H905" s="10">
        <v>2</v>
      </c>
      <c r="I905" s="10" t="str">
        <f t="shared" si="74"/>
        <v>是</v>
      </c>
      <c r="J905" s="10" t="s">
        <v>2059</v>
      </c>
      <c r="K905" s="10" t="s">
        <v>2078</v>
      </c>
    </row>
    <row r="906" s="3" customFormat="true" ht="36" customHeight="true" spans="1:11">
      <c r="A906" s="10">
        <v>905</v>
      </c>
      <c r="B906" s="10" t="s">
        <v>2081</v>
      </c>
      <c r="C906" s="10" t="s">
        <v>2082</v>
      </c>
      <c r="D906" s="36">
        <v>58.72</v>
      </c>
      <c r="E906" s="36">
        <v>82.28</v>
      </c>
      <c r="F906" s="20">
        <f t="shared" si="73"/>
        <v>68.144</v>
      </c>
      <c r="G906" s="37">
        <f>RANK(F906,$F$904:$F$907)</f>
        <v>3</v>
      </c>
      <c r="H906" s="10">
        <v>2</v>
      </c>
      <c r="I906" s="10" t="str">
        <f t="shared" si="74"/>
        <v>否</v>
      </c>
      <c r="J906" s="10" t="s">
        <v>2059</v>
      </c>
      <c r="K906" s="10" t="s">
        <v>2078</v>
      </c>
    </row>
    <row r="907" s="3" customFormat="true" ht="36" customHeight="true" spans="1:11">
      <c r="A907" s="10">
        <v>906</v>
      </c>
      <c r="B907" s="10" t="s">
        <v>2083</v>
      </c>
      <c r="C907" s="10" t="s">
        <v>2084</v>
      </c>
      <c r="D907" s="36">
        <v>58.6</v>
      </c>
      <c r="E907" s="36">
        <v>78.78</v>
      </c>
      <c r="F907" s="20">
        <f t="shared" si="73"/>
        <v>66.672</v>
      </c>
      <c r="G907" s="37">
        <f>RANK(F907,$F$904:$F$907)</f>
        <v>4</v>
      </c>
      <c r="H907" s="10">
        <v>2</v>
      </c>
      <c r="I907" s="10" t="str">
        <f t="shared" si="74"/>
        <v>否</v>
      </c>
      <c r="J907" s="10" t="s">
        <v>2059</v>
      </c>
      <c r="K907" s="10" t="s">
        <v>2078</v>
      </c>
    </row>
    <row r="908" s="3" customFormat="true" ht="36" customHeight="true" spans="1:11">
      <c r="A908" s="10">
        <v>907</v>
      </c>
      <c r="B908" s="10" t="s">
        <v>2085</v>
      </c>
      <c r="C908" s="10" t="s">
        <v>2086</v>
      </c>
      <c r="D908" s="36">
        <v>67.34</v>
      </c>
      <c r="E908" s="36">
        <v>84.26</v>
      </c>
      <c r="F908" s="20">
        <f t="shared" si="73"/>
        <v>74.108</v>
      </c>
      <c r="G908" s="37">
        <f t="shared" ref="G908:G924" si="75">RANK(F908,$F$908:$F$924)</f>
        <v>1</v>
      </c>
      <c r="H908" s="10">
        <v>9</v>
      </c>
      <c r="I908" s="10" t="str">
        <f t="shared" si="74"/>
        <v>是</v>
      </c>
      <c r="J908" s="10" t="s">
        <v>2059</v>
      </c>
      <c r="K908" s="10" t="s">
        <v>626</v>
      </c>
    </row>
    <row r="909" s="3" customFormat="true" ht="36" customHeight="true" spans="1:11">
      <c r="A909" s="10">
        <v>908</v>
      </c>
      <c r="B909" s="10" t="s">
        <v>2087</v>
      </c>
      <c r="C909" s="10" t="s">
        <v>2088</v>
      </c>
      <c r="D909" s="36">
        <v>65.04</v>
      </c>
      <c r="E909" s="36">
        <v>81.64</v>
      </c>
      <c r="F909" s="20">
        <f t="shared" si="73"/>
        <v>71.68</v>
      </c>
      <c r="G909" s="37">
        <f t="shared" si="75"/>
        <v>2</v>
      </c>
      <c r="H909" s="10">
        <v>9</v>
      </c>
      <c r="I909" s="10" t="str">
        <f t="shared" si="74"/>
        <v>是</v>
      </c>
      <c r="J909" s="10" t="s">
        <v>2059</v>
      </c>
      <c r="K909" s="10" t="s">
        <v>626</v>
      </c>
    </row>
    <row r="910" s="3" customFormat="true" ht="36" customHeight="true" spans="1:11">
      <c r="A910" s="10">
        <v>909</v>
      </c>
      <c r="B910" s="10" t="s">
        <v>2089</v>
      </c>
      <c r="C910" s="10" t="s">
        <v>2090</v>
      </c>
      <c r="D910" s="36">
        <v>61.87</v>
      </c>
      <c r="E910" s="36">
        <v>85.54</v>
      </c>
      <c r="F910" s="20">
        <f t="shared" si="73"/>
        <v>71.338</v>
      </c>
      <c r="G910" s="37">
        <f t="shared" si="75"/>
        <v>3</v>
      </c>
      <c r="H910" s="10">
        <v>9</v>
      </c>
      <c r="I910" s="10" t="str">
        <f t="shared" si="74"/>
        <v>是</v>
      </c>
      <c r="J910" s="10" t="s">
        <v>2059</v>
      </c>
      <c r="K910" s="10" t="s">
        <v>626</v>
      </c>
    </row>
    <row r="911" s="3" customFormat="true" ht="36" customHeight="true" spans="1:11">
      <c r="A911" s="10">
        <v>910</v>
      </c>
      <c r="B911" s="10" t="s">
        <v>2091</v>
      </c>
      <c r="C911" s="10" t="s">
        <v>2092</v>
      </c>
      <c r="D911" s="36">
        <v>61.87</v>
      </c>
      <c r="E911" s="36">
        <v>81.04</v>
      </c>
      <c r="F911" s="20">
        <f t="shared" si="73"/>
        <v>69.538</v>
      </c>
      <c r="G911" s="37">
        <f t="shared" si="75"/>
        <v>4</v>
      </c>
      <c r="H911" s="10">
        <v>9</v>
      </c>
      <c r="I911" s="10" t="str">
        <f t="shared" si="74"/>
        <v>是</v>
      </c>
      <c r="J911" s="10" t="s">
        <v>2059</v>
      </c>
      <c r="K911" s="10" t="s">
        <v>626</v>
      </c>
    </row>
    <row r="912" s="3" customFormat="true" ht="36" customHeight="true" spans="1:11">
      <c r="A912" s="10">
        <v>911</v>
      </c>
      <c r="B912" s="10" t="s">
        <v>2093</v>
      </c>
      <c r="C912" s="10" t="s">
        <v>2094</v>
      </c>
      <c r="D912" s="36">
        <v>62.22</v>
      </c>
      <c r="E912" s="36">
        <v>80.4</v>
      </c>
      <c r="F912" s="20">
        <f t="shared" si="73"/>
        <v>69.492</v>
      </c>
      <c r="G912" s="37">
        <f t="shared" si="75"/>
        <v>5</v>
      </c>
      <c r="H912" s="10">
        <v>9</v>
      </c>
      <c r="I912" s="10" t="str">
        <f t="shared" si="74"/>
        <v>是</v>
      </c>
      <c r="J912" s="10" t="s">
        <v>2059</v>
      </c>
      <c r="K912" s="10" t="s">
        <v>626</v>
      </c>
    </row>
    <row r="913" s="3" customFormat="true" ht="36" customHeight="true" spans="1:11">
      <c r="A913" s="10">
        <v>912</v>
      </c>
      <c r="B913" s="10" t="s">
        <v>2095</v>
      </c>
      <c r="C913" s="10" t="s">
        <v>2096</v>
      </c>
      <c r="D913" s="36">
        <v>61.54</v>
      </c>
      <c r="E913" s="36">
        <v>80.32</v>
      </c>
      <c r="F913" s="20">
        <f t="shared" si="73"/>
        <v>69.052</v>
      </c>
      <c r="G913" s="37">
        <f t="shared" si="75"/>
        <v>6</v>
      </c>
      <c r="H913" s="10">
        <v>9</v>
      </c>
      <c r="I913" s="10" t="str">
        <f t="shared" si="74"/>
        <v>是</v>
      </c>
      <c r="J913" s="10" t="s">
        <v>2059</v>
      </c>
      <c r="K913" s="10" t="s">
        <v>626</v>
      </c>
    </row>
    <row r="914" s="3" customFormat="true" ht="36" customHeight="true" spans="1:11">
      <c r="A914" s="10">
        <v>913</v>
      </c>
      <c r="B914" s="10" t="s">
        <v>2097</v>
      </c>
      <c r="C914" s="10" t="s">
        <v>2098</v>
      </c>
      <c r="D914" s="36">
        <v>56.37</v>
      </c>
      <c r="E914" s="36">
        <v>85.44</v>
      </c>
      <c r="F914" s="20">
        <f t="shared" si="73"/>
        <v>67.998</v>
      </c>
      <c r="G914" s="37">
        <f t="shared" si="75"/>
        <v>7</v>
      </c>
      <c r="H914" s="10">
        <v>9</v>
      </c>
      <c r="I914" s="10" t="str">
        <f t="shared" si="74"/>
        <v>是</v>
      </c>
      <c r="J914" s="10" t="s">
        <v>2059</v>
      </c>
      <c r="K914" s="10" t="s">
        <v>626</v>
      </c>
    </row>
    <row r="915" s="3" customFormat="true" ht="36" customHeight="true" spans="1:11">
      <c r="A915" s="10">
        <v>914</v>
      </c>
      <c r="B915" s="10" t="s">
        <v>2099</v>
      </c>
      <c r="C915" s="10" t="s">
        <v>2100</v>
      </c>
      <c r="D915" s="36">
        <v>59.54</v>
      </c>
      <c r="E915" s="36">
        <v>79.72</v>
      </c>
      <c r="F915" s="20">
        <f t="shared" si="73"/>
        <v>67.612</v>
      </c>
      <c r="G915" s="37">
        <f t="shared" si="75"/>
        <v>8</v>
      </c>
      <c r="H915" s="10">
        <v>9</v>
      </c>
      <c r="I915" s="10" t="str">
        <f t="shared" si="74"/>
        <v>是</v>
      </c>
      <c r="J915" s="10" t="s">
        <v>2059</v>
      </c>
      <c r="K915" s="10" t="s">
        <v>626</v>
      </c>
    </row>
    <row r="916" s="3" customFormat="true" ht="36" customHeight="true" spans="1:11">
      <c r="A916" s="10">
        <v>915</v>
      </c>
      <c r="B916" s="10" t="s">
        <v>2101</v>
      </c>
      <c r="C916" s="10" t="s">
        <v>2102</v>
      </c>
      <c r="D916" s="36">
        <v>56.58</v>
      </c>
      <c r="E916" s="36">
        <v>83.08</v>
      </c>
      <c r="F916" s="20">
        <f t="shared" si="73"/>
        <v>67.18</v>
      </c>
      <c r="G916" s="37">
        <f t="shared" si="75"/>
        <v>9</v>
      </c>
      <c r="H916" s="10">
        <v>9</v>
      </c>
      <c r="I916" s="10" t="str">
        <f t="shared" si="74"/>
        <v>是</v>
      </c>
      <c r="J916" s="10" t="s">
        <v>2059</v>
      </c>
      <c r="K916" s="10" t="s">
        <v>626</v>
      </c>
    </row>
    <row r="917" s="3" customFormat="true" ht="36" customHeight="true" spans="1:11">
      <c r="A917" s="10">
        <v>916</v>
      </c>
      <c r="B917" s="10" t="s">
        <v>2103</v>
      </c>
      <c r="C917" s="10" t="s">
        <v>2104</v>
      </c>
      <c r="D917" s="36">
        <v>57.91</v>
      </c>
      <c r="E917" s="36">
        <v>79.22</v>
      </c>
      <c r="F917" s="20">
        <f t="shared" si="73"/>
        <v>66.434</v>
      </c>
      <c r="G917" s="37">
        <f t="shared" si="75"/>
        <v>10</v>
      </c>
      <c r="H917" s="10">
        <v>9</v>
      </c>
      <c r="I917" s="10" t="str">
        <f t="shared" si="74"/>
        <v>否</v>
      </c>
      <c r="J917" s="10" t="s">
        <v>2059</v>
      </c>
      <c r="K917" s="10" t="s">
        <v>626</v>
      </c>
    </row>
    <row r="918" s="3" customFormat="true" ht="36" customHeight="true" spans="1:11">
      <c r="A918" s="10">
        <v>917</v>
      </c>
      <c r="B918" s="10" t="s">
        <v>2105</v>
      </c>
      <c r="C918" s="46" t="s">
        <v>2106</v>
      </c>
      <c r="D918" s="36">
        <v>55.91</v>
      </c>
      <c r="E918" s="36">
        <v>81.32</v>
      </c>
      <c r="F918" s="20">
        <f t="shared" si="73"/>
        <v>66.074</v>
      </c>
      <c r="G918" s="37">
        <f t="shared" si="75"/>
        <v>11</v>
      </c>
      <c r="H918" s="10">
        <v>9</v>
      </c>
      <c r="I918" s="10" t="str">
        <f t="shared" si="74"/>
        <v>否</v>
      </c>
      <c r="J918" s="10" t="s">
        <v>2059</v>
      </c>
      <c r="K918" s="10" t="s">
        <v>626</v>
      </c>
    </row>
    <row r="919" s="3" customFormat="true" ht="36" customHeight="true" spans="1:11">
      <c r="A919" s="10">
        <v>918</v>
      </c>
      <c r="B919" s="10" t="s">
        <v>2107</v>
      </c>
      <c r="C919" s="10" t="s">
        <v>2108</v>
      </c>
      <c r="D919" s="36">
        <v>57</v>
      </c>
      <c r="E919" s="36">
        <v>79.22</v>
      </c>
      <c r="F919" s="20">
        <f t="shared" si="73"/>
        <v>65.888</v>
      </c>
      <c r="G919" s="37">
        <f t="shared" si="75"/>
        <v>12</v>
      </c>
      <c r="H919" s="10">
        <v>9</v>
      </c>
      <c r="I919" s="10" t="str">
        <f t="shared" si="74"/>
        <v>否</v>
      </c>
      <c r="J919" s="10" t="s">
        <v>2059</v>
      </c>
      <c r="K919" s="10" t="s">
        <v>626</v>
      </c>
    </row>
    <row r="920" s="3" customFormat="true" ht="36" customHeight="true" spans="1:11">
      <c r="A920" s="10">
        <v>919</v>
      </c>
      <c r="B920" s="39" t="s">
        <v>2109</v>
      </c>
      <c r="C920" s="38" t="s">
        <v>2110</v>
      </c>
      <c r="D920" s="36">
        <v>54.44</v>
      </c>
      <c r="E920" s="36">
        <v>79.24</v>
      </c>
      <c r="F920" s="20">
        <f t="shared" si="73"/>
        <v>64.36</v>
      </c>
      <c r="G920" s="37">
        <f t="shared" si="75"/>
        <v>13</v>
      </c>
      <c r="H920" s="10">
        <v>9</v>
      </c>
      <c r="I920" s="10" t="str">
        <f t="shared" si="74"/>
        <v>否</v>
      </c>
      <c r="J920" s="10" t="s">
        <v>2059</v>
      </c>
      <c r="K920" s="10" t="s">
        <v>626</v>
      </c>
    </row>
    <row r="921" s="3" customFormat="true" ht="36" customHeight="true" spans="1:11">
      <c r="A921" s="10">
        <v>920</v>
      </c>
      <c r="B921" s="39" t="s">
        <v>2111</v>
      </c>
      <c r="C921" s="38" t="s">
        <v>2112</v>
      </c>
      <c r="D921" s="36">
        <v>55.16</v>
      </c>
      <c r="E921" s="36">
        <v>78.14</v>
      </c>
      <c r="F921" s="20">
        <f t="shared" si="73"/>
        <v>64.352</v>
      </c>
      <c r="G921" s="37">
        <f t="shared" si="75"/>
        <v>14</v>
      </c>
      <c r="H921" s="10">
        <v>9</v>
      </c>
      <c r="I921" s="10" t="str">
        <f t="shared" si="74"/>
        <v>否</v>
      </c>
      <c r="J921" s="10" t="s">
        <v>2059</v>
      </c>
      <c r="K921" s="10" t="s">
        <v>626</v>
      </c>
    </row>
    <row r="922" s="3" customFormat="true" ht="36" customHeight="true" spans="1:11">
      <c r="A922" s="10">
        <v>921</v>
      </c>
      <c r="B922" s="10" t="s">
        <v>2113</v>
      </c>
      <c r="C922" s="38" t="s">
        <v>2114</v>
      </c>
      <c r="D922" s="36">
        <v>54.07</v>
      </c>
      <c r="E922" s="36">
        <v>77.46</v>
      </c>
      <c r="F922" s="20">
        <f t="shared" si="73"/>
        <v>63.426</v>
      </c>
      <c r="G922" s="37">
        <f t="shared" si="75"/>
        <v>15</v>
      </c>
      <c r="H922" s="10">
        <v>9</v>
      </c>
      <c r="I922" s="10" t="str">
        <f t="shared" si="74"/>
        <v>否</v>
      </c>
      <c r="J922" s="10" t="s">
        <v>2059</v>
      </c>
      <c r="K922" s="10" t="s">
        <v>626</v>
      </c>
    </row>
    <row r="923" s="3" customFormat="true" ht="36" customHeight="true" spans="1:11">
      <c r="A923" s="10">
        <v>922</v>
      </c>
      <c r="B923" s="10" t="s">
        <v>2115</v>
      </c>
      <c r="C923" s="38" t="s">
        <v>2116</v>
      </c>
      <c r="D923" s="36">
        <v>52.06</v>
      </c>
      <c r="E923" s="36">
        <v>75.4</v>
      </c>
      <c r="F923" s="20">
        <f t="shared" si="73"/>
        <v>61.396</v>
      </c>
      <c r="G923" s="37">
        <f t="shared" si="75"/>
        <v>16</v>
      </c>
      <c r="H923" s="10">
        <v>9</v>
      </c>
      <c r="I923" s="10" t="str">
        <f t="shared" si="74"/>
        <v>否</v>
      </c>
      <c r="J923" s="10" t="s">
        <v>2059</v>
      </c>
      <c r="K923" s="10" t="s">
        <v>626</v>
      </c>
    </row>
    <row r="924" s="3" customFormat="true" ht="36" customHeight="true" spans="1:11">
      <c r="A924" s="10">
        <v>923</v>
      </c>
      <c r="B924" s="10" t="s">
        <v>2117</v>
      </c>
      <c r="C924" s="38" t="s">
        <v>2118</v>
      </c>
      <c r="D924" s="36">
        <v>54.12</v>
      </c>
      <c r="E924" s="40" t="s">
        <v>39</v>
      </c>
      <c r="F924" s="20">
        <f>D924*0.6+0*0.4</f>
        <v>32.472</v>
      </c>
      <c r="G924" s="37">
        <f t="shared" si="75"/>
        <v>17</v>
      </c>
      <c r="H924" s="10">
        <v>9</v>
      </c>
      <c r="I924" s="10" t="str">
        <f t="shared" si="74"/>
        <v>否</v>
      </c>
      <c r="J924" s="10" t="s">
        <v>2059</v>
      </c>
      <c r="K924" s="10" t="s">
        <v>626</v>
      </c>
    </row>
    <row r="925" s="3" customFormat="true" ht="36" customHeight="true" spans="1:11">
      <c r="A925" s="10">
        <v>924</v>
      </c>
      <c r="B925" s="10" t="s">
        <v>2119</v>
      </c>
      <c r="C925" s="10" t="s">
        <v>2120</v>
      </c>
      <c r="D925" s="36">
        <v>62.18</v>
      </c>
      <c r="E925" s="36">
        <v>82</v>
      </c>
      <c r="F925" s="20">
        <f t="shared" si="73"/>
        <v>70.108</v>
      </c>
      <c r="G925" s="37">
        <f>RANK(F925,$F$925:$F$926)</f>
        <v>1</v>
      </c>
      <c r="H925" s="10">
        <v>1</v>
      </c>
      <c r="I925" s="10" t="str">
        <f t="shared" si="74"/>
        <v>是</v>
      </c>
      <c r="J925" s="10" t="s">
        <v>2059</v>
      </c>
      <c r="K925" s="10" t="s">
        <v>2121</v>
      </c>
    </row>
    <row r="926" s="3" customFormat="true" ht="36" customHeight="true" spans="1:11">
      <c r="A926" s="10">
        <v>925</v>
      </c>
      <c r="B926" s="10" t="s">
        <v>2122</v>
      </c>
      <c r="C926" s="10" t="s">
        <v>2123</v>
      </c>
      <c r="D926" s="14">
        <v>60.33</v>
      </c>
      <c r="E926" s="36">
        <v>81.58</v>
      </c>
      <c r="F926" s="20">
        <f t="shared" si="73"/>
        <v>68.83</v>
      </c>
      <c r="G926" s="37">
        <f>RANK(F926,$F$925:$F$926)</f>
        <v>2</v>
      </c>
      <c r="H926" s="10">
        <v>1</v>
      </c>
      <c r="I926" s="10" t="str">
        <f t="shared" si="74"/>
        <v>否</v>
      </c>
      <c r="J926" s="10" t="s">
        <v>2059</v>
      </c>
      <c r="K926" s="39" t="s">
        <v>2121</v>
      </c>
    </row>
    <row r="927" s="2" customFormat="true" ht="36" customHeight="true" spans="1:11">
      <c r="A927" s="10">
        <v>926</v>
      </c>
      <c r="B927" s="10" t="s">
        <v>2124</v>
      </c>
      <c r="C927" s="13" t="s">
        <v>2125</v>
      </c>
      <c r="D927" s="16">
        <v>64.95</v>
      </c>
      <c r="E927" s="16">
        <v>81.5</v>
      </c>
      <c r="F927" s="20">
        <f t="shared" si="73"/>
        <v>71.57</v>
      </c>
      <c r="G927" s="13">
        <f>RANK(F927,$F$927:$F$930)</f>
        <v>1</v>
      </c>
      <c r="H927" s="10">
        <v>2</v>
      </c>
      <c r="I927" s="10" t="str">
        <f t="shared" si="74"/>
        <v>是</v>
      </c>
      <c r="J927" s="10" t="s">
        <v>2126</v>
      </c>
      <c r="K927" s="10" t="s">
        <v>2127</v>
      </c>
    </row>
    <row r="928" s="2" customFormat="true" ht="36" customHeight="true" spans="1:11">
      <c r="A928" s="10">
        <v>927</v>
      </c>
      <c r="B928" s="10" t="s">
        <v>2128</v>
      </c>
      <c r="C928" s="13" t="s">
        <v>2129</v>
      </c>
      <c r="D928" s="16">
        <v>62.4</v>
      </c>
      <c r="E928" s="16">
        <v>81.5</v>
      </c>
      <c r="F928" s="20">
        <f t="shared" si="73"/>
        <v>70.04</v>
      </c>
      <c r="G928" s="13">
        <f>RANK(F928,$F$927:$F$930)</f>
        <v>2</v>
      </c>
      <c r="H928" s="10">
        <v>2</v>
      </c>
      <c r="I928" s="10" t="str">
        <f t="shared" si="74"/>
        <v>是</v>
      </c>
      <c r="J928" s="10" t="s">
        <v>2126</v>
      </c>
      <c r="K928" s="10" t="s">
        <v>2127</v>
      </c>
    </row>
    <row r="929" s="2" customFormat="true" ht="36" customHeight="true" spans="1:11">
      <c r="A929" s="10">
        <v>928</v>
      </c>
      <c r="B929" s="10" t="s">
        <v>2130</v>
      </c>
      <c r="C929" s="13" t="s">
        <v>2131</v>
      </c>
      <c r="D929" s="16">
        <v>62.15</v>
      </c>
      <c r="E929" s="16">
        <v>81.6</v>
      </c>
      <c r="F929" s="20">
        <f t="shared" si="73"/>
        <v>69.93</v>
      </c>
      <c r="G929" s="13">
        <f>RANK(F929,$F$927:$F$930)</f>
        <v>3</v>
      </c>
      <c r="H929" s="10">
        <v>2</v>
      </c>
      <c r="I929" s="10" t="str">
        <f t="shared" si="74"/>
        <v>否</v>
      </c>
      <c r="J929" s="10" t="s">
        <v>2126</v>
      </c>
      <c r="K929" s="10" t="s">
        <v>2127</v>
      </c>
    </row>
    <row r="930" s="2" customFormat="true" ht="36" customHeight="true" spans="1:11">
      <c r="A930" s="10">
        <v>929</v>
      </c>
      <c r="B930" s="10" t="s">
        <v>2132</v>
      </c>
      <c r="C930" s="13" t="s">
        <v>2133</v>
      </c>
      <c r="D930" s="16">
        <v>63.15</v>
      </c>
      <c r="E930" s="16">
        <v>79.14</v>
      </c>
      <c r="F930" s="20">
        <f t="shared" si="73"/>
        <v>69.546</v>
      </c>
      <c r="G930" s="13">
        <f>RANK(F930,$F$927:$F$930)</f>
        <v>4</v>
      </c>
      <c r="H930" s="10">
        <v>2</v>
      </c>
      <c r="I930" s="10" t="str">
        <f t="shared" si="74"/>
        <v>否</v>
      </c>
      <c r="J930" s="10" t="s">
        <v>2126</v>
      </c>
      <c r="K930" s="10" t="s">
        <v>2127</v>
      </c>
    </row>
    <row r="931" s="2" customFormat="true" ht="36" customHeight="true" spans="1:11">
      <c r="A931" s="10">
        <v>930</v>
      </c>
      <c r="B931" s="10" t="s">
        <v>2134</v>
      </c>
      <c r="C931" s="13" t="s">
        <v>2135</v>
      </c>
      <c r="D931" s="16">
        <v>68.5</v>
      </c>
      <c r="E931" s="16">
        <v>82.54</v>
      </c>
      <c r="F931" s="20">
        <f t="shared" si="73"/>
        <v>74.116</v>
      </c>
      <c r="G931" s="13">
        <f t="shared" ref="G931:G936" si="76">RANK(F931,$F$931:$F$936)</f>
        <v>1</v>
      </c>
      <c r="H931" s="10">
        <v>3</v>
      </c>
      <c r="I931" s="10" t="str">
        <f t="shared" ref="I931:I946" si="77">IF(G931&lt;=H931,"是","否")</f>
        <v>是</v>
      </c>
      <c r="J931" s="10" t="s">
        <v>2126</v>
      </c>
      <c r="K931" s="10" t="s">
        <v>1837</v>
      </c>
    </row>
    <row r="932" s="2" customFormat="true" ht="36" customHeight="true" spans="1:11">
      <c r="A932" s="10">
        <v>931</v>
      </c>
      <c r="B932" s="10" t="s">
        <v>2136</v>
      </c>
      <c r="C932" s="13" t="s">
        <v>2137</v>
      </c>
      <c r="D932" s="16">
        <v>67.5</v>
      </c>
      <c r="E932" s="16">
        <v>83.32</v>
      </c>
      <c r="F932" s="20">
        <f t="shared" si="73"/>
        <v>73.828</v>
      </c>
      <c r="G932" s="13">
        <f t="shared" si="76"/>
        <v>2</v>
      </c>
      <c r="H932" s="10">
        <v>3</v>
      </c>
      <c r="I932" s="10" t="str">
        <f t="shared" si="77"/>
        <v>是</v>
      </c>
      <c r="J932" s="10" t="s">
        <v>2126</v>
      </c>
      <c r="K932" s="10" t="s">
        <v>1837</v>
      </c>
    </row>
    <row r="933" s="2" customFormat="true" ht="36" customHeight="true" spans="1:11">
      <c r="A933" s="10">
        <v>932</v>
      </c>
      <c r="B933" s="10" t="s">
        <v>2138</v>
      </c>
      <c r="C933" s="13" t="s">
        <v>2139</v>
      </c>
      <c r="D933" s="16">
        <v>65.8</v>
      </c>
      <c r="E933" s="16">
        <v>84.54</v>
      </c>
      <c r="F933" s="20">
        <f t="shared" si="73"/>
        <v>73.296</v>
      </c>
      <c r="G933" s="13">
        <f t="shared" si="76"/>
        <v>3</v>
      </c>
      <c r="H933" s="10">
        <v>3</v>
      </c>
      <c r="I933" s="10" t="str">
        <f t="shared" si="77"/>
        <v>是</v>
      </c>
      <c r="J933" s="10" t="s">
        <v>2126</v>
      </c>
      <c r="K933" s="10" t="s">
        <v>1837</v>
      </c>
    </row>
    <row r="934" s="2" customFormat="true" ht="36" customHeight="true" spans="1:11">
      <c r="A934" s="10">
        <v>933</v>
      </c>
      <c r="B934" s="10" t="s">
        <v>2140</v>
      </c>
      <c r="C934" s="13" t="s">
        <v>2141</v>
      </c>
      <c r="D934" s="16">
        <v>66.35</v>
      </c>
      <c r="E934" s="16">
        <v>82.88</v>
      </c>
      <c r="F934" s="20">
        <f t="shared" si="73"/>
        <v>72.962</v>
      </c>
      <c r="G934" s="13">
        <f t="shared" si="76"/>
        <v>4</v>
      </c>
      <c r="H934" s="10">
        <v>3</v>
      </c>
      <c r="I934" s="10" t="str">
        <f t="shared" si="77"/>
        <v>否</v>
      </c>
      <c r="J934" s="10" t="s">
        <v>2126</v>
      </c>
      <c r="K934" s="10" t="s">
        <v>1837</v>
      </c>
    </row>
    <row r="935" s="2" customFormat="true" ht="36" customHeight="true" spans="1:11">
      <c r="A935" s="10">
        <v>934</v>
      </c>
      <c r="B935" s="10" t="s">
        <v>2142</v>
      </c>
      <c r="C935" s="13" t="s">
        <v>2143</v>
      </c>
      <c r="D935" s="16">
        <v>65.65</v>
      </c>
      <c r="E935" s="16">
        <v>83</v>
      </c>
      <c r="F935" s="20">
        <f t="shared" si="73"/>
        <v>72.59</v>
      </c>
      <c r="G935" s="13">
        <f t="shared" si="76"/>
        <v>5</v>
      </c>
      <c r="H935" s="10">
        <v>3</v>
      </c>
      <c r="I935" s="10" t="str">
        <f t="shared" si="77"/>
        <v>否</v>
      </c>
      <c r="J935" s="10" t="s">
        <v>2126</v>
      </c>
      <c r="K935" s="10" t="s">
        <v>1837</v>
      </c>
    </row>
    <row r="936" s="2" customFormat="true" ht="36" customHeight="true" spans="1:11">
      <c r="A936" s="10">
        <v>935</v>
      </c>
      <c r="B936" s="10" t="s">
        <v>2144</v>
      </c>
      <c r="C936" s="13" t="s">
        <v>2145</v>
      </c>
      <c r="D936" s="16">
        <v>66.4</v>
      </c>
      <c r="E936" s="16">
        <v>79.16</v>
      </c>
      <c r="F936" s="20">
        <f t="shared" si="73"/>
        <v>71.504</v>
      </c>
      <c r="G936" s="13">
        <f t="shared" si="76"/>
        <v>6</v>
      </c>
      <c r="H936" s="10">
        <v>3</v>
      </c>
      <c r="I936" s="10" t="str">
        <f t="shared" si="77"/>
        <v>否</v>
      </c>
      <c r="J936" s="10" t="s">
        <v>2126</v>
      </c>
      <c r="K936" s="10" t="s">
        <v>1837</v>
      </c>
    </row>
    <row r="937" s="2" customFormat="true" ht="36" customHeight="true" spans="1:11">
      <c r="A937" s="10">
        <v>936</v>
      </c>
      <c r="B937" s="10" t="s">
        <v>2146</v>
      </c>
      <c r="C937" s="13" t="s">
        <v>2147</v>
      </c>
      <c r="D937" s="16">
        <v>65.9</v>
      </c>
      <c r="E937" s="16">
        <v>87.36</v>
      </c>
      <c r="F937" s="20">
        <f t="shared" si="73"/>
        <v>74.484</v>
      </c>
      <c r="G937" s="13">
        <f t="shared" ref="G937:G942" si="78">RANK(F937,$F$937:$F$942)</f>
        <v>1</v>
      </c>
      <c r="H937" s="10">
        <v>3</v>
      </c>
      <c r="I937" s="10" t="str">
        <f t="shared" si="77"/>
        <v>是</v>
      </c>
      <c r="J937" s="10" t="s">
        <v>2126</v>
      </c>
      <c r="K937" s="10" t="s">
        <v>1846</v>
      </c>
    </row>
    <row r="938" s="2" customFormat="true" ht="36" customHeight="true" spans="1:11">
      <c r="A938" s="10">
        <v>937</v>
      </c>
      <c r="B938" s="10" t="s">
        <v>2148</v>
      </c>
      <c r="C938" s="13" t="s">
        <v>2149</v>
      </c>
      <c r="D938" s="16">
        <v>64.7</v>
      </c>
      <c r="E938" s="16">
        <v>85.84</v>
      </c>
      <c r="F938" s="20">
        <f t="shared" si="73"/>
        <v>73.156</v>
      </c>
      <c r="G938" s="13">
        <f t="shared" si="78"/>
        <v>2</v>
      </c>
      <c r="H938" s="10">
        <v>3</v>
      </c>
      <c r="I938" s="10" t="str">
        <f t="shared" si="77"/>
        <v>是</v>
      </c>
      <c r="J938" s="10" t="s">
        <v>2126</v>
      </c>
      <c r="K938" s="10" t="s">
        <v>1846</v>
      </c>
    </row>
    <row r="939" s="2" customFormat="true" ht="36" customHeight="true" spans="1:11">
      <c r="A939" s="10">
        <v>938</v>
      </c>
      <c r="B939" s="10" t="s">
        <v>2150</v>
      </c>
      <c r="C939" s="13" t="s">
        <v>2151</v>
      </c>
      <c r="D939" s="16">
        <v>67.45</v>
      </c>
      <c r="E939" s="16">
        <v>81</v>
      </c>
      <c r="F939" s="20">
        <f t="shared" si="73"/>
        <v>72.87</v>
      </c>
      <c r="G939" s="13">
        <f t="shared" si="78"/>
        <v>3</v>
      </c>
      <c r="H939" s="10">
        <v>3</v>
      </c>
      <c r="I939" s="10" t="str">
        <f t="shared" si="77"/>
        <v>是</v>
      </c>
      <c r="J939" s="10" t="s">
        <v>2126</v>
      </c>
      <c r="K939" s="10" t="s">
        <v>1846</v>
      </c>
    </row>
    <row r="940" s="2" customFormat="true" ht="36" customHeight="true" spans="1:11">
      <c r="A940" s="10">
        <v>939</v>
      </c>
      <c r="B940" s="10" t="s">
        <v>2152</v>
      </c>
      <c r="C940" s="13" t="s">
        <v>2153</v>
      </c>
      <c r="D940" s="16">
        <v>64.9</v>
      </c>
      <c r="E940" s="16">
        <v>82.68</v>
      </c>
      <c r="F940" s="20">
        <f t="shared" si="73"/>
        <v>72.012</v>
      </c>
      <c r="G940" s="13">
        <f t="shared" si="78"/>
        <v>4</v>
      </c>
      <c r="H940" s="10">
        <v>3</v>
      </c>
      <c r="I940" s="10" t="str">
        <f t="shared" si="77"/>
        <v>否</v>
      </c>
      <c r="J940" s="10" t="s">
        <v>2126</v>
      </c>
      <c r="K940" s="10" t="s">
        <v>1846</v>
      </c>
    </row>
    <row r="941" s="2" customFormat="true" ht="36" customHeight="true" spans="1:11">
      <c r="A941" s="10">
        <v>940</v>
      </c>
      <c r="B941" s="10" t="s">
        <v>2154</v>
      </c>
      <c r="C941" s="13" t="s">
        <v>2155</v>
      </c>
      <c r="D941" s="16">
        <v>63.65</v>
      </c>
      <c r="E941" s="16">
        <v>84.08</v>
      </c>
      <c r="F941" s="20">
        <f t="shared" si="73"/>
        <v>71.822</v>
      </c>
      <c r="G941" s="13">
        <f t="shared" si="78"/>
        <v>5</v>
      </c>
      <c r="H941" s="10">
        <v>3</v>
      </c>
      <c r="I941" s="10" t="str">
        <f t="shared" si="77"/>
        <v>否</v>
      </c>
      <c r="J941" s="10" t="s">
        <v>2126</v>
      </c>
      <c r="K941" s="10" t="s">
        <v>1846</v>
      </c>
    </row>
    <row r="942" s="2" customFormat="true" ht="36" customHeight="true" spans="1:11">
      <c r="A942" s="10">
        <v>941</v>
      </c>
      <c r="B942" s="10" t="s">
        <v>2156</v>
      </c>
      <c r="C942" s="13" t="s">
        <v>2157</v>
      </c>
      <c r="D942" s="16">
        <v>64</v>
      </c>
      <c r="E942" s="16">
        <v>83.14</v>
      </c>
      <c r="F942" s="20">
        <f t="shared" si="73"/>
        <v>71.656</v>
      </c>
      <c r="G942" s="13">
        <f t="shared" si="78"/>
        <v>6</v>
      </c>
      <c r="H942" s="10">
        <v>3</v>
      </c>
      <c r="I942" s="10" t="str">
        <f t="shared" si="77"/>
        <v>否</v>
      </c>
      <c r="J942" s="10" t="s">
        <v>2126</v>
      </c>
      <c r="K942" s="10" t="s">
        <v>1846</v>
      </c>
    </row>
    <row r="943" s="2" customFormat="true" ht="36" customHeight="true" spans="1:11">
      <c r="A943" s="10">
        <v>942</v>
      </c>
      <c r="B943" s="10" t="s">
        <v>2158</v>
      </c>
      <c r="C943" s="13" t="s">
        <v>2159</v>
      </c>
      <c r="D943" s="16">
        <v>68.15</v>
      </c>
      <c r="E943" s="16">
        <v>84.68</v>
      </c>
      <c r="F943" s="20">
        <f t="shared" si="73"/>
        <v>74.762</v>
      </c>
      <c r="G943" s="13">
        <f t="shared" ref="G943:G954" si="79">RANK(F943,$F$943:$F$954)</f>
        <v>1</v>
      </c>
      <c r="H943" s="10">
        <v>6</v>
      </c>
      <c r="I943" s="10" t="str">
        <f t="shared" si="77"/>
        <v>是</v>
      </c>
      <c r="J943" s="10" t="s">
        <v>2126</v>
      </c>
      <c r="K943" s="10" t="s">
        <v>2160</v>
      </c>
    </row>
    <row r="944" s="2" customFormat="true" ht="36" customHeight="true" spans="1:11">
      <c r="A944" s="10">
        <v>943</v>
      </c>
      <c r="B944" s="10" t="s">
        <v>2161</v>
      </c>
      <c r="C944" s="13" t="s">
        <v>2162</v>
      </c>
      <c r="D944" s="16">
        <v>65.2</v>
      </c>
      <c r="E944" s="16">
        <v>85.76</v>
      </c>
      <c r="F944" s="20">
        <f t="shared" si="73"/>
        <v>73.424</v>
      </c>
      <c r="G944" s="13">
        <f t="shared" si="79"/>
        <v>2</v>
      </c>
      <c r="H944" s="10">
        <v>6</v>
      </c>
      <c r="I944" s="10" t="str">
        <f t="shared" si="77"/>
        <v>是</v>
      </c>
      <c r="J944" s="10" t="s">
        <v>2126</v>
      </c>
      <c r="K944" s="10" t="s">
        <v>2160</v>
      </c>
    </row>
    <row r="945" s="2" customFormat="true" ht="36" customHeight="true" spans="1:11">
      <c r="A945" s="10">
        <v>944</v>
      </c>
      <c r="B945" s="10" t="s">
        <v>2163</v>
      </c>
      <c r="C945" s="13" t="s">
        <v>2164</v>
      </c>
      <c r="D945" s="16">
        <v>65.85</v>
      </c>
      <c r="E945" s="16">
        <v>84.7</v>
      </c>
      <c r="F945" s="20">
        <f t="shared" si="73"/>
        <v>73.39</v>
      </c>
      <c r="G945" s="13">
        <f t="shared" si="79"/>
        <v>3</v>
      </c>
      <c r="H945" s="10">
        <v>6</v>
      </c>
      <c r="I945" s="10" t="str">
        <f t="shared" si="77"/>
        <v>是</v>
      </c>
      <c r="J945" s="10" t="s">
        <v>2126</v>
      </c>
      <c r="K945" s="10" t="s">
        <v>2160</v>
      </c>
    </row>
    <row r="946" s="2" customFormat="true" ht="36" customHeight="true" spans="1:11">
      <c r="A946" s="10">
        <v>945</v>
      </c>
      <c r="B946" s="10" t="s">
        <v>2165</v>
      </c>
      <c r="C946" s="13" t="s">
        <v>2166</v>
      </c>
      <c r="D946" s="16">
        <v>68.55</v>
      </c>
      <c r="E946" s="16">
        <v>80.6</v>
      </c>
      <c r="F946" s="20">
        <f t="shared" si="73"/>
        <v>73.37</v>
      </c>
      <c r="G946" s="13">
        <f t="shared" si="79"/>
        <v>4</v>
      </c>
      <c r="H946" s="10">
        <v>6</v>
      </c>
      <c r="I946" s="10" t="str">
        <f t="shared" si="77"/>
        <v>是</v>
      </c>
      <c r="J946" s="10" t="s">
        <v>2126</v>
      </c>
      <c r="K946" s="10" t="s">
        <v>2160</v>
      </c>
    </row>
    <row r="947" s="2" customFormat="true" ht="36" customHeight="true" spans="1:11">
      <c r="A947" s="10">
        <v>946</v>
      </c>
      <c r="B947" s="10" t="s">
        <v>2167</v>
      </c>
      <c r="C947" s="13" t="s">
        <v>2168</v>
      </c>
      <c r="D947" s="16">
        <v>65.8</v>
      </c>
      <c r="E947" s="16">
        <v>80.7</v>
      </c>
      <c r="F947" s="20">
        <f t="shared" si="73"/>
        <v>71.76</v>
      </c>
      <c r="G947" s="13">
        <f t="shared" si="79"/>
        <v>5</v>
      </c>
      <c r="H947" s="10">
        <v>6</v>
      </c>
      <c r="I947" s="10" t="str">
        <f t="shared" ref="I944:I974" si="80">IF(G947&lt;=H947,"是","否")</f>
        <v>是</v>
      </c>
      <c r="J947" s="10" t="s">
        <v>2126</v>
      </c>
      <c r="K947" s="10" t="s">
        <v>2160</v>
      </c>
    </row>
    <row r="948" s="2" customFormat="true" ht="36" customHeight="true" spans="1:11">
      <c r="A948" s="10">
        <v>947</v>
      </c>
      <c r="B948" s="10" t="s">
        <v>2169</v>
      </c>
      <c r="C948" s="13" t="s">
        <v>2170</v>
      </c>
      <c r="D948" s="16">
        <v>64.25</v>
      </c>
      <c r="E948" s="16">
        <v>82.12</v>
      </c>
      <c r="F948" s="20">
        <f t="shared" si="73"/>
        <v>71.398</v>
      </c>
      <c r="G948" s="13">
        <f t="shared" si="79"/>
        <v>6</v>
      </c>
      <c r="H948" s="10">
        <v>6</v>
      </c>
      <c r="I948" s="10" t="str">
        <f t="shared" si="80"/>
        <v>是</v>
      </c>
      <c r="J948" s="10" t="s">
        <v>2126</v>
      </c>
      <c r="K948" s="10" t="s">
        <v>2160</v>
      </c>
    </row>
    <row r="949" s="2" customFormat="true" ht="36" customHeight="true" spans="1:11">
      <c r="A949" s="10">
        <v>948</v>
      </c>
      <c r="B949" s="10" t="s">
        <v>2171</v>
      </c>
      <c r="C949" s="13" t="s">
        <v>2172</v>
      </c>
      <c r="D949" s="16">
        <v>65.9</v>
      </c>
      <c r="E949" s="16">
        <v>78.16</v>
      </c>
      <c r="F949" s="20">
        <f t="shared" si="73"/>
        <v>70.804</v>
      </c>
      <c r="G949" s="13">
        <f t="shared" si="79"/>
        <v>7</v>
      </c>
      <c r="H949" s="10">
        <v>6</v>
      </c>
      <c r="I949" s="10" t="str">
        <f t="shared" si="80"/>
        <v>否</v>
      </c>
      <c r="J949" s="10" t="s">
        <v>2126</v>
      </c>
      <c r="K949" s="10" t="s">
        <v>2160</v>
      </c>
    </row>
    <row r="950" s="2" customFormat="true" ht="36" customHeight="true" spans="1:11">
      <c r="A950" s="10">
        <v>949</v>
      </c>
      <c r="B950" s="10" t="s">
        <v>2173</v>
      </c>
      <c r="C950" s="13" t="s">
        <v>2174</v>
      </c>
      <c r="D950" s="16">
        <v>63.45</v>
      </c>
      <c r="E950" s="16">
        <v>80.76</v>
      </c>
      <c r="F950" s="20">
        <f t="shared" si="73"/>
        <v>70.374</v>
      </c>
      <c r="G950" s="13">
        <f t="shared" si="79"/>
        <v>8</v>
      </c>
      <c r="H950" s="10">
        <v>6</v>
      </c>
      <c r="I950" s="10" t="str">
        <f t="shared" si="80"/>
        <v>否</v>
      </c>
      <c r="J950" s="10" t="s">
        <v>2126</v>
      </c>
      <c r="K950" s="10" t="s">
        <v>2160</v>
      </c>
    </row>
    <row r="951" s="2" customFormat="true" ht="36" customHeight="true" spans="1:11">
      <c r="A951" s="10">
        <v>950</v>
      </c>
      <c r="B951" s="10" t="s">
        <v>2175</v>
      </c>
      <c r="C951" s="13" t="s">
        <v>2176</v>
      </c>
      <c r="D951" s="16">
        <v>64.15</v>
      </c>
      <c r="E951" s="16">
        <v>79.54</v>
      </c>
      <c r="F951" s="20">
        <f t="shared" si="73"/>
        <v>70.306</v>
      </c>
      <c r="G951" s="13">
        <f t="shared" si="79"/>
        <v>9</v>
      </c>
      <c r="H951" s="10">
        <v>6</v>
      </c>
      <c r="I951" s="10" t="str">
        <f t="shared" si="80"/>
        <v>否</v>
      </c>
      <c r="J951" s="10" t="s">
        <v>2126</v>
      </c>
      <c r="K951" s="10" t="s">
        <v>2160</v>
      </c>
    </row>
    <row r="952" s="2" customFormat="true" ht="36" customHeight="true" spans="1:11">
      <c r="A952" s="10">
        <v>951</v>
      </c>
      <c r="B952" s="10" t="s">
        <v>2177</v>
      </c>
      <c r="C952" s="13" t="s">
        <v>2178</v>
      </c>
      <c r="D952" s="16">
        <v>65.2</v>
      </c>
      <c r="E952" s="16">
        <v>77.5</v>
      </c>
      <c r="F952" s="20">
        <f t="shared" si="73"/>
        <v>70.12</v>
      </c>
      <c r="G952" s="13">
        <f t="shared" si="79"/>
        <v>10</v>
      </c>
      <c r="H952" s="10">
        <v>6</v>
      </c>
      <c r="I952" s="10" t="str">
        <f t="shared" si="80"/>
        <v>否</v>
      </c>
      <c r="J952" s="10" t="s">
        <v>2126</v>
      </c>
      <c r="K952" s="10" t="s">
        <v>2160</v>
      </c>
    </row>
    <row r="953" s="2" customFormat="true" ht="36" customHeight="true" spans="1:11">
      <c r="A953" s="10">
        <v>952</v>
      </c>
      <c r="B953" s="10" t="s">
        <v>2179</v>
      </c>
      <c r="C953" s="13" t="s">
        <v>2180</v>
      </c>
      <c r="D953" s="16">
        <v>64.15</v>
      </c>
      <c r="E953" s="16">
        <v>77.48</v>
      </c>
      <c r="F953" s="20">
        <f t="shared" si="73"/>
        <v>69.482</v>
      </c>
      <c r="G953" s="13">
        <f t="shared" si="79"/>
        <v>11</v>
      </c>
      <c r="H953" s="10">
        <v>6</v>
      </c>
      <c r="I953" s="10" t="str">
        <f t="shared" si="80"/>
        <v>否</v>
      </c>
      <c r="J953" s="10" t="s">
        <v>2126</v>
      </c>
      <c r="K953" s="10" t="s">
        <v>2160</v>
      </c>
    </row>
    <row r="954" s="2" customFormat="true" ht="36" customHeight="true" spans="1:11">
      <c r="A954" s="10">
        <v>953</v>
      </c>
      <c r="B954" s="10" t="s">
        <v>2181</v>
      </c>
      <c r="C954" s="13" t="s">
        <v>2182</v>
      </c>
      <c r="D954" s="16">
        <v>63.35</v>
      </c>
      <c r="E954" s="16">
        <v>76.9</v>
      </c>
      <c r="F954" s="20">
        <f t="shared" si="73"/>
        <v>68.77</v>
      </c>
      <c r="G954" s="13">
        <f t="shared" si="79"/>
        <v>12</v>
      </c>
      <c r="H954" s="10">
        <v>6</v>
      </c>
      <c r="I954" s="10" t="str">
        <f t="shared" si="80"/>
        <v>否</v>
      </c>
      <c r="J954" s="10" t="s">
        <v>2126</v>
      </c>
      <c r="K954" s="10" t="s">
        <v>2160</v>
      </c>
    </row>
    <row r="955" s="2" customFormat="true" ht="36" customHeight="true" spans="1:11">
      <c r="A955" s="10">
        <v>954</v>
      </c>
      <c r="B955" s="10" t="s">
        <v>2183</v>
      </c>
      <c r="C955" s="13" t="s">
        <v>2184</v>
      </c>
      <c r="D955" s="16">
        <v>61.1</v>
      </c>
      <c r="E955" s="16">
        <v>80.36</v>
      </c>
      <c r="F955" s="20">
        <f t="shared" si="73"/>
        <v>68.804</v>
      </c>
      <c r="G955" s="13">
        <f>RANK(F955,$F$955:$F$956)</f>
        <v>1</v>
      </c>
      <c r="H955" s="10">
        <v>1</v>
      </c>
      <c r="I955" s="10" t="str">
        <f t="shared" si="80"/>
        <v>是</v>
      </c>
      <c r="J955" s="10" t="s">
        <v>2126</v>
      </c>
      <c r="K955" s="10" t="s">
        <v>2185</v>
      </c>
    </row>
    <row r="956" s="2" customFormat="true" ht="36" customHeight="true" spans="1:11">
      <c r="A956" s="10">
        <v>955</v>
      </c>
      <c r="B956" s="10" t="s">
        <v>2186</v>
      </c>
      <c r="C956" s="13" t="s">
        <v>2187</v>
      </c>
      <c r="D956" s="16">
        <v>56.65</v>
      </c>
      <c r="E956" s="16">
        <v>79.14</v>
      </c>
      <c r="F956" s="20">
        <f t="shared" si="73"/>
        <v>65.646</v>
      </c>
      <c r="G956" s="13">
        <f>RANK(F956,$F$955:$F$956)</f>
        <v>2</v>
      </c>
      <c r="H956" s="10">
        <v>1</v>
      </c>
      <c r="I956" s="10" t="str">
        <f t="shared" si="80"/>
        <v>否</v>
      </c>
      <c r="J956" s="10" t="s">
        <v>2126</v>
      </c>
      <c r="K956" s="10" t="s">
        <v>2185</v>
      </c>
    </row>
    <row r="957" s="2" customFormat="true" ht="36" customHeight="true" spans="1:11">
      <c r="A957" s="10">
        <v>956</v>
      </c>
      <c r="B957" s="10" t="s">
        <v>2188</v>
      </c>
      <c r="C957" s="13" t="s">
        <v>2189</v>
      </c>
      <c r="D957" s="16">
        <v>67.3</v>
      </c>
      <c r="E957" s="16">
        <v>83.3</v>
      </c>
      <c r="F957" s="20">
        <f t="shared" si="73"/>
        <v>73.7</v>
      </c>
      <c r="G957" s="13">
        <f>RANK(F957,$F$957:$F$960)</f>
        <v>1</v>
      </c>
      <c r="H957" s="10">
        <v>2</v>
      </c>
      <c r="I957" s="10" t="str">
        <f t="shared" si="80"/>
        <v>是</v>
      </c>
      <c r="J957" s="10" t="s">
        <v>2126</v>
      </c>
      <c r="K957" s="10" t="s">
        <v>2190</v>
      </c>
    </row>
    <row r="958" s="2" customFormat="true" ht="36" customHeight="true" spans="1:11">
      <c r="A958" s="10">
        <v>957</v>
      </c>
      <c r="B958" s="10" t="s">
        <v>2191</v>
      </c>
      <c r="C958" s="13" t="s">
        <v>2192</v>
      </c>
      <c r="D958" s="16">
        <v>61.65</v>
      </c>
      <c r="E958" s="16">
        <v>79.74</v>
      </c>
      <c r="F958" s="20">
        <f t="shared" si="73"/>
        <v>68.886</v>
      </c>
      <c r="G958" s="13">
        <f>RANK(F958,$F$957:$F$960)</f>
        <v>2</v>
      </c>
      <c r="H958" s="10">
        <v>2</v>
      </c>
      <c r="I958" s="10" t="str">
        <f t="shared" si="80"/>
        <v>是</v>
      </c>
      <c r="J958" s="10" t="s">
        <v>2126</v>
      </c>
      <c r="K958" s="10" t="s">
        <v>2190</v>
      </c>
    </row>
    <row r="959" s="2" customFormat="true" ht="36" customHeight="true" spans="1:11">
      <c r="A959" s="10">
        <v>958</v>
      </c>
      <c r="B959" s="10" t="s">
        <v>2193</v>
      </c>
      <c r="C959" s="13" t="s">
        <v>2194</v>
      </c>
      <c r="D959" s="16">
        <v>62.7</v>
      </c>
      <c r="E959" s="16">
        <v>77.3</v>
      </c>
      <c r="F959" s="20">
        <f t="shared" si="73"/>
        <v>68.54</v>
      </c>
      <c r="G959" s="13">
        <f>RANK(F959,$F$957:$F$960)</f>
        <v>3</v>
      </c>
      <c r="H959" s="10">
        <v>2</v>
      </c>
      <c r="I959" s="10" t="str">
        <f t="shared" si="80"/>
        <v>否</v>
      </c>
      <c r="J959" s="10" t="s">
        <v>2126</v>
      </c>
      <c r="K959" s="10" t="s">
        <v>2190</v>
      </c>
    </row>
    <row r="960" s="2" customFormat="true" ht="36" customHeight="true" spans="1:11">
      <c r="A960" s="10">
        <v>959</v>
      </c>
      <c r="B960" s="10" t="s">
        <v>2195</v>
      </c>
      <c r="C960" s="13" t="s">
        <v>2196</v>
      </c>
      <c r="D960" s="16">
        <v>62.4</v>
      </c>
      <c r="E960" s="16">
        <v>77.12</v>
      </c>
      <c r="F960" s="20">
        <f t="shared" si="73"/>
        <v>68.288</v>
      </c>
      <c r="G960" s="13">
        <f>RANK(F960,$F$957:$F$960)</f>
        <v>4</v>
      </c>
      <c r="H960" s="10">
        <v>2</v>
      </c>
      <c r="I960" s="10" t="str">
        <f t="shared" si="80"/>
        <v>否</v>
      </c>
      <c r="J960" s="10" t="s">
        <v>2126</v>
      </c>
      <c r="K960" s="10" t="s">
        <v>2190</v>
      </c>
    </row>
    <row r="961" s="2" customFormat="true" ht="36" customHeight="true" spans="1:11">
      <c r="A961" s="10">
        <v>960</v>
      </c>
      <c r="B961" s="10" t="s">
        <v>2197</v>
      </c>
      <c r="C961" s="13" t="s">
        <v>2198</v>
      </c>
      <c r="D961" s="16">
        <v>59.85</v>
      </c>
      <c r="E961" s="16">
        <v>79.92</v>
      </c>
      <c r="F961" s="20">
        <f t="shared" si="73"/>
        <v>67.878</v>
      </c>
      <c r="G961" s="13">
        <f>RANK(F961,$F$961:$F$962)</f>
        <v>1</v>
      </c>
      <c r="H961" s="10">
        <v>1</v>
      </c>
      <c r="I961" s="10" t="str">
        <f t="shared" si="80"/>
        <v>是</v>
      </c>
      <c r="J961" s="10" t="s">
        <v>2126</v>
      </c>
      <c r="K961" s="10" t="s">
        <v>1149</v>
      </c>
    </row>
    <row r="962" s="2" customFormat="true" ht="36" customHeight="true" spans="1:11">
      <c r="A962" s="10">
        <v>961</v>
      </c>
      <c r="B962" s="10" t="s">
        <v>2199</v>
      </c>
      <c r="C962" s="13" t="s">
        <v>2200</v>
      </c>
      <c r="D962" s="16">
        <v>59.55</v>
      </c>
      <c r="E962" s="16">
        <v>77.18</v>
      </c>
      <c r="F962" s="20">
        <f t="shared" si="73"/>
        <v>66.602</v>
      </c>
      <c r="G962" s="13">
        <f>RANK(F962,$F$961:$F$962)</f>
        <v>2</v>
      </c>
      <c r="H962" s="10">
        <v>1</v>
      </c>
      <c r="I962" s="10" t="str">
        <f t="shared" si="80"/>
        <v>否</v>
      </c>
      <c r="J962" s="10" t="s">
        <v>2126</v>
      </c>
      <c r="K962" s="10" t="s">
        <v>1149</v>
      </c>
    </row>
    <row r="963" s="2" customFormat="true" ht="36" customHeight="true" spans="1:11">
      <c r="A963" s="10">
        <v>962</v>
      </c>
      <c r="B963" s="10" t="s">
        <v>2201</v>
      </c>
      <c r="C963" s="13" t="s">
        <v>2202</v>
      </c>
      <c r="D963" s="16">
        <v>59</v>
      </c>
      <c r="E963" s="16">
        <v>79.76</v>
      </c>
      <c r="F963" s="20">
        <f t="shared" ref="F963:F1026" si="81">D963*0.6+E963*0.4</f>
        <v>67.304</v>
      </c>
      <c r="G963" s="13">
        <f>RANK(F963,$F$963:$F$964)</f>
        <v>1</v>
      </c>
      <c r="H963" s="10">
        <v>1</v>
      </c>
      <c r="I963" s="10" t="str">
        <f t="shared" si="80"/>
        <v>是</v>
      </c>
      <c r="J963" s="10" t="s">
        <v>2126</v>
      </c>
      <c r="K963" s="10" t="s">
        <v>1154</v>
      </c>
    </row>
    <row r="964" s="2" customFormat="true" ht="36" customHeight="true" spans="1:11">
      <c r="A964" s="10">
        <v>963</v>
      </c>
      <c r="B964" s="10" t="s">
        <v>2203</v>
      </c>
      <c r="C964" s="13" t="s">
        <v>2204</v>
      </c>
      <c r="D964" s="16">
        <v>57.8</v>
      </c>
      <c r="E964" s="16">
        <v>78.16</v>
      </c>
      <c r="F964" s="20">
        <f t="shared" si="81"/>
        <v>65.944</v>
      </c>
      <c r="G964" s="13">
        <f>RANK(F964,$F$963:$F$964)</f>
        <v>2</v>
      </c>
      <c r="H964" s="10">
        <v>1</v>
      </c>
      <c r="I964" s="10" t="str">
        <f t="shared" si="80"/>
        <v>否</v>
      </c>
      <c r="J964" s="10" t="s">
        <v>2126</v>
      </c>
      <c r="K964" s="10" t="s">
        <v>1154</v>
      </c>
    </row>
    <row r="965" s="2" customFormat="true" ht="36" customHeight="true" spans="1:11">
      <c r="A965" s="10">
        <v>964</v>
      </c>
      <c r="B965" s="10" t="s">
        <v>2205</v>
      </c>
      <c r="C965" s="13" t="s">
        <v>2206</v>
      </c>
      <c r="D965" s="16">
        <v>61.4</v>
      </c>
      <c r="E965" s="16">
        <v>81.56</v>
      </c>
      <c r="F965" s="20">
        <f t="shared" si="81"/>
        <v>69.464</v>
      </c>
      <c r="G965" s="13">
        <f>RANK(F965,$F$965:$F$966)</f>
        <v>1</v>
      </c>
      <c r="H965" s="10">
        <v>1</v>
      </c>
      <c r="I965" s="10" t="str">
        <f t="shared" si="80"/>
        <v>是</v>
      </c>
      <c r="J965" s="10" t="s">
        <v>2126</v>
      </c>
      <c r="K965" s="10" t="s">
        <v>1140</v>
      </c>
    </row>
    <row r="966" s="2" customFormat="true" ht="36" customHeight="true" spans="1:11">
      <c r="A966" s="10">
        <v>965</v>
      </c>
      <c r="B966" s="10" t="s">
        <v>2207</v>
      </c>
      <c r="C966" s="13" t="s">
        <v>2208</v>
      </c>
      <c r="D966" s="16">
        <v>61.2</v>
      </c>
      <c r="E966" s="16">
        <v>78.7</v>
      </c>
      <c r="F966" s="20">
        <f t="shared" si="81"/>
        <v>68.2</v>
      </c>
      <c r="G966" s="13">
        <f>RANK(F966,$F$965:$F$966)</f>
        <v>2</v>
      </c>
      <c r="H966" s="10">
        <v>1</v>
      </c>
      <c r="I966" s="10" t="str">
        <f t="shared" si="80"/>
        <v>否</v>
      </c>
      <c r="J966" s="10" t="s">
        <v>2126</v>
      </c>
      <c r="K966" s="10" t="s">
        <v>1140</v>
      </c>
    </row>
    <row r="967" s="2" customFormat="true" ht="36" customHeight="true" spans="1:11">
      <c r="A967" s="10">
        <v>966</v>
      </c>
      <c r="B967" s="13" t="s">
        <v>2209</v>
      </c>
      <c r="C967" s="13" t="s">
        <v>2210</v>
      </c>
      <c r="D967" s="16">
        <v>64.25</v>
      </c>
      <c r="E967" s="16">
        <v>83.54</v>
      </c>
      <c r="F967" s="20">
        <f t="shared" si="81"/>
        <v>71.966</v>
      </c>
      <c r="G967" s="13">
        <f t="shared" ref="G967:G974" si="82">RANK(F967,$F$967:$F$974)</f>
        <v>1</v>
      </c>
      <c r="H967" s="10">
        <v>4</v>
      </c>
      <c r="I967" s="10" t="str">
        <f t="shared" si="80"/>
        <v>是</v>
      </c>
      <c r="J967" s="13" t="s">
        <v>2211</v>
      </c>
      <c r="K967" s="13" t="s">
        <v>2212</v>
      </c>
    </row>
    <row r="968" s="2" customFormat="true" ht="36" customHeight="true" spans="1:11">
      <c r="A968" s="10">
        <v>967</v>
      </c>
      <c r="B968" s="13" t="s">
        <v>2213</v>
      </c>
      <c r="C968" s="13" t="s">
        <v>2214</v>
      </c>
      <c r="D968" s="16">
        <v>66.35</v>
      </c>
      <c r="E968" s="16">
        <v>77.3</v>
      </c>
      <c r="F968" s="20">
        <f t="shared" si="81"/>
        <v>70.73</v>
      </c>
      <c r="G968" s="13">
        <f t="shared" si="82"/>
        <v>2</v>
      </c>
      <c r="H968" s="10">
        <v>4</v>
      </c>
      <c r="I968" s="10" t="str">
        <f t="shared" si="80"/>
        <v>是</v>
      </c>
      <c r="J968" s="13" t="s">
        <v>2211</v>
      </c>
      <c r="K968" s="13" t="s">
        <v>2212</v>
      </c>
    </row>
    <row r="969" s="2" customFormat="true" ht="36" customHeight="true" spans="1:11">
      <c r="A969" s="10">
        <v>968</v>
      </c>
      <c r="B969" s="13" t="s">
        <v>2215</v>
      </c>
      <c r="C969" s="13" t="s">
        <v>2216</v>
      </c>
      <c r="D969" s="16">
        <v>60.4</v>
      </c>
      <c r="E969" s="16">
        <v>82.36</v>
      </c>
      <c r="F969" s="20">
        <f t="shared" si="81"/>
        <v>69.184</v>
      </c>
      <c r="G969" s="13">
        <f t="shared" si="82"/>
        <v>3</v>
      </c>
      <c r="H969" s="10">
        <v>4</v>
      </c>
      <c r="I969" s="10" t="str">
        <f t="shared" si="80"/>
        <v>是</v>
      </c>
      <c r="J969" s="13" t="s">
        <v>2211</v>
      </c>
      <c r="K969" s="13" t="s">
        <v>2212</v>
      </c>
    </row>
    <row r="970" s="2" customFormat="true" ht="36" customHeight="true" spans="1:11">
      <c r="A970" s="10">
        <v>969</v>
      </c>
      <c r="B970" s="13" t="s">
        <v>2217</v>
      </c>
      <c r="C970" s="13" t="s">
        <v>2218</v>
      </c>
      <c r="D970" s="16">
        <v>61.6</v>
      </c>
      <c r="E970" s="16">
        <v>78.08</v>
      </c>
      <c r="F970" s="20">
        <f t="shared" si="81"/>
        <v>68.192</v>
      </c>
      <c r="G970" s="13">
        <f t="shared" si="82"/>
        <v>4</v>
      </c>
      <c r="H970" s="10">
        <v>4</v>
      </c>
      <c r="I970" s="10" t="str">
        <f t="shared" si="80"/>
        <v>是</v>
      </c>
      <c r="J970" s="13" t="s">
        <v>2211</v>
      </c>
      <c r="K970" s="13" t="s">
        <v>2212</v>
      </c>
    </row>
    <row r="971" s="2" customFormat="true" ht="36" customHeight="true" spans="1:11">
      <c r="A971" s="10">
        <v>970</v>
      </c>
      <c r="B971" s="10" t="s">
        <v>2219</v>
      </c>
      <c r="C971" s="13" t="s">
        <v>2220</v>
      </c>
      <c r="D971" s="16">
        <v>58</v>
      </c>
      <c r="E971" s="16">
        <v>80.42</v>
      </c>
      <c r="F971" s="20">
        <f t="shared" si="81"/>
        <v>66.968</v>
      </c>
      <c r="G971" s="13">
        <f t="shared" si="82"/>
        <v>5</v>
      </c>
      <c r="H971" s="10">
        <v>4</v>
      </c>
      <c r="I971" s="10" t="str">
        <f t="shared" si="80"/>
        <v>否</v>
      </c>
      <c r="J971" s="13" t="s">
        <v>2211</v>
      </c>
      <c r="K971" s="13" t="s">
        <v>2212</v>
      </c>
    </row>
    <row r="972" s="2" customFormat="true" ht="36" customHeight="true" spans="1:11">
      <c r="A972" s="10">
        <v>971</v>
      </c>
      <c r="B972" s="13" t="s">
        <v>2221</v>
      </c>
      <c r="C972" s="13" t="s">
        <v>2222</v>
      </c>
      <c r="D972" s="16">
        <v>60.15</v>
      </c>
      <c r="E972" s="16">
        <v>76.84</v>
      </c>
      <c r="F972" s="20">
        <f t="shared" si="81"/>
        <v>66.826</v>
      </c>
      <c r="G972" s="13">
        <f t="shared" si="82"/>
        <v>6</v>
      </c>
      <c r="H972" s="10">
        <v>4</v>
      </c>
      <c r="I972" s="10" t="str">
        <f t="shared" si="80"/>
        <v>否</v>
      </c>
      <c r="J972" s="13" t="s">
        <v>2211</v>
      </c>
      <c r="K972" s="13" t="s">
        <v>2212</v>
      </c>
    </row>
    <row r="973" s="2" customFormat="true" ht="36" customHeight="true" spans="1:11">
      <c r="A973" s="10">
        <v>972</v>
      </c>
      <c r="B973" s="13" t="s">
        <v>2223</v>
      </c>
      <c r="C973" s="13" t="s">
        <v>2224</v>
      </c>
      <c r="D973" s="16">
        <v>57.8</v>
      </c>
      <c r="E973" s="16">
        <v>79.5</v>
      </c>
      <c r="F973" s="20">
        <f t="shared" si="81"/>
        <v>66.48</v>
      </c>
      <c r="G973" s="13">
        <f t="shared" si="82"/>
        <v>7</v>
      </c>
      <c r="H973" s="10">
        <v>4</v>
      </c>
      <c r="I973" s="10" t="str">
        <f t="shared" si="80"/>
        <v>否</v>
      </c>
      <c r="J973" s="13" t="s">
        <v>2211</v>
      </c>
      <c r="K973" s="13" t="s">
        <v>2212</v>
      </c>
    </row>
    <row r="974" s="2" customFormat="true" ht="36" customHeight="true" spans="1:11">
      <c r="A974" s="10">
        <v>973</v>
      </c>
      <c r="B974" s="13" t="s">
        <v>2225</v>
      </c>
      <c r="C974" s="13" t="s">
        <v>2226</v>
      </c>
      <c r="D974" s="16">
        <v>56.75</v>
      </c>
      <c r="E974" s="16">
        <v>78.86</v>
      </c>
      <c r="F974" s="20">
        <f t="shared" si="81"/>
        <v>65.594</v>
      </c>
      <c r="G974" s="13">
        <f t="shared" si="82"/>
        <v>8</v>
      </c>
      <c r="H974" s="10">
        <v>4</v>
      </c>
      <c r="I974" s="10" t="str">
        <f t="shared" si="80"/>
        <v>否</v>
      </c>
      <c r="J974" s="13" t="s">
        <v>2211</v>
      </c>
      <c r="K974" s="13" t="s">
        <v>2212</v>
      </c>
    </row>
    <row r="975" s="2" customFormat="true" ht="36" customHeight="true" spans="1:11">
      <c r="A975" s="10">
        <v>974</v>
      </c>
      <c r="B975" s="41" t="s">
        <v>2227</v>
      </c>
      <c r="C975" s="13" t="s">
        <v>2228</v>
      </c>
      <c r="D975" s="16">
        <v>68.8</v>
      </c>
      <c r="E975" s="16">
        <v>82.38</v>
      </c>
      <c r="F975" s="20">
        <f t="shared" si="81"/>
        <v>74.232</v>
      </c>
      <c r="G975" s="13">
        <f>RANK(F975,$F$975:$F$982)</f>
        <v>1</v>
      </c>
      <c r="H975" s="43">
        <v>4</v>
      </c>
      <c r="I975" s="10" t="str">
        <f t="shared" ref="I975:I1038" si="83">IF(G975&lt;=H975,"是","否")</f>
        <v>是</v>
      </c>
      <c r="J975" s="13" t="s">
        <v>2211</v>
      </c>
      <c r="K975" s="13" t="s">
        <v>2229</v>
      </c>
    </row>
    <row r="976" s="2" customFormat="true" ht="36" customHeight="true" spans="1:11">
      <c r="A976" s="10">
        <v>975</v>
      </c>
      <c r="B976" s="41" t="s">
        <v>2230</v>
      </c>
      <c r="C976" s="13" t="s">
        <v>2231</v>
      </c>
      <c r="D976" s="16">
        <v>66.95</v>
      </c>
      <c r="E976" s="16">
        <v>79.6</v>
      </c>
      <c r="F976" s="20">
        <f t="shared" si="81"/>
        <v>72.01</v>
      </c>
      <c r="G976" s="13">
        <f t="shared" ref="G976:G982" si="84">RANK(F976,$F$975:$F$982)</f>
        <v>2</v>
      </c>
      <c r="H976" s="43">
        <v>4</v>
      </c>
      <c r="I976" s="10" t="str">
        <f t="shared" si="83"/>
        <v>是</v>
      </c>
      <c r="J976" s="13" t="s">
        <v>2211</v>
      </c>
      <c r="K976" s="13" t="s">
        <v>2229</v>
      </c>
    </row>
    <row r="977" s="2" customFormat="true" ht="36" customHeight="true" spans="1:11">
      <c r="A977" s="10">
        <v>976</v>
      </c>
      <c r="B977" s="41" t="s">
        <v>2232</v>
      </c>
      <c r="C977" s="13" t="s">
        <v>2233</v>
      </c>
      <c r="D977" s="16">
        <v>64.05</v>
      </c>
      <c r="E977" s="16">
        <v>81.84</v>
      </c>
      <c r="F977" s="20">
        <f t="shared" si="81"/>
        <v>71.166</v>
      </c>
      <c r="G977" s="13">
        <f t="shared" si="84"/>
        <v>3</v>
      </c>
      <c r="H977" s="43">
        <v>4</v>
      </c>
      <c r="I977" s="10" t="str">
        <f t="shared" si="83"/>
        <v>是</v>
      </c>
      <c r="J977" s="13" t="s">
        <v>2211</v>
      </c>
      <c r="K977" s="13" t="s">
        <v>2229</v>
      </c>
    </row>
    <row r="978" s="2" customFormat="true" ht="36" customHeight="true" spans="1:11">
      <c r="A978" s="10">
        <v>977</v>
      </c>
      <c r="B978" s="41" t="s">
        <v>2234</v>
      </c>
      <c r="C978" s="13" t="s">
        <v>2235</v>
      </c>
      <c r="D978" s="16">
        <v>63.85</v>
      </c>
      <c r="E978" s="16">
        <v>80.6</v>
      </c>
      <c r="F978" s="20">
        <f t="shared" si="81"/>
        <v>70.55</v>
      </c>
      <c r="G978" s="13">
        <f t="shared" si="84"/>
        <v>4</v>
      </c>
      <c r="H978" s="43">
        <v>4</v>
      </c>
      <c r="I978" s="10" t="str">
        <f t="shared" si="83"/>
        <v>是</v>
      </c>
      <c r="J978" s="13" t="s">
        <v>2211</v>
      </c>
      <c r="K978" s="13" t="s">
        <v>2229</v>
      </c>
    </row>
    <row r="979" s="2" customFormat="true" ht="36" customHeight="true" spans="1:11">
      <c r="A979" s="10">
        <v>978</v>
      </c>
      <c r="B979" s="41" t="s">
        <v>2236</v>
      </c>
      <c r="C979" s="13" t="s">
        <v>2237</v>
      </c>
      <c r="D979" s="16">
        <v>61.8</v>
      </c>
      <c r="E979" s="16">
        <v>80.64</v>
      </c>
      <c r="F979" s="20">
        <f t="shared" si="81"/>
        <v>69.336</v>
      </c>
      <c r="G979" s="13">
        <f t="shared" si="84"/>
        <v>5</v>
      </c>
      <c r="H979" s="43">
        <v>4</v>
      </c>
      <c r="I979" s="10" t="str">
        <f t="shared" si="83"/>
        <v>否</v>
      </c>
      <c r="J979" s="13" t="s">
        <v>2211</v>
      </c>
      <c r="K979" s="13" t="s">
        <v>2229</v>
      </c>
    </row>
    <row r="980" s="2" customFormat="true" ht="36" customHeight="true" spans="1:11">
      <c r="A980" s="10">
        <v>979</v>
      </c>
      <c r="B980" s="41" t="s">
        <v>2238</v>
      </c>
      <c r="C980" s="13" t="s">
        <v>2239</v>
      </c>
      <c r="D980" s="16">
        <v>62.55</v>
      </c>
      <c r="E980" s="16">
        <v>79.4</v>
      </c>
      <c r="F980" s="20">
        <f t="shared" si="81"/>
        <v>69.29</v>
      </c>
      <c r="G980" s="13">
        <f t="shared" si="84"/>
        <v>6</v>
      </c>
      <c r="H980" s="43">
        <v>4</v>
      </c>
      <c r="I980" s="10" t="str">
        <f t="shared" si="83"/>
        <v>否</v>
      </c>
      <c r="J980" s="13" t="s">
        <v>2211</v>
      </c>
      <c r="K980" s="13" t="s">
        <v>2229</v>
      </c>
    </row>
    <row r="981" s="2" customFormat="true" ht="36" customHeight="true" spans="1:11">
      <c r="A981" s="10">
        <v>980</v>
      </c>
      <c r="B981" s="41" t="s">
        <v>2240</v>
      </c>
      <c r="C981" s="13" t="s">
        <v>2241</v>
      </c>
      <c r="D981" s="16">
        <v>61.9</v>
      </c>
      <c r="E981" s="16">
        <v>80.24</v>
      </c>
      <c r="F981" s="20">
        <f t="shared" si="81"/>
        <v>69.236</v>
      </c>
      <c r="G981" s="13">
        <f t="shared" si="84"/>
        <v>7</v>
      </c>
      <c r="H981" s="43">
        <v>4</v>
      </c>
      <c r="I981" s="10" t="str">
        <f t="shared" si="83"/>
        <v>否</v>
      </c>
      <c r="J981" s="13" t="s">
        <v>2211</v>
      </c>
      <c r="K981" s="13" t="s">
        <v>2229</v>
      </c>
    </row>
    <row r="982" s="2" customFormat="true" ht="36" customHeight="true" spans="1:11">
      <c r="A982" s="10">
        <v>981</v>
      </c>
      <c r="B982" s="41" t="s">
        <v>2242</v>
      </c>
      <c r="C982" s="13" t="s">
        <v>2243</v>
      </c>
      <c r="D982" s="16">
        <v>56.85</v>
      </c>
      <c r="E982" s="16">
        <v>72.92</v>
      </c>
      <c r="F982" s="20">
        <f t="shared" si="81"/>
        <v>63.278</v>
      </c>
      <c r="G982" s="13">
        <f t="shared" si="84"/>
        <v>8</v>
      </c>
      <c r="H982" s="43">
        <v>4</v>
      </c>
      <c r="I982" s="10" t="str">
        <f t="shared" si="83"/>
        <v>否</v>
      </c>
      <c r="J982" s="13" t="s">
        <v>2211</v>
      </c>
      <c r="K982" s="13" t="s">
        <v>2229</v>
      </c>
    </row>
    <row r="983" s="2" customFormat="true" ht="36" customHeight="true" spans="1:11">
      <c r="A983" s="10">
        <v>982</v>
      </c>
      <c r="B983" s="13" t="s">
        <v>2244</v>
      </c>
      <c r="C983" s="13" t="s">
        <v>2245</v>
      </c>
      <c r="D983" s="16">
        <v>65.65</v>
      </c>
      <c r="E983" s="16">
        <v>80.56</v>
      </c>
      <c r="F983" s="20">
        <f t="shared" si="81"/>
        <v>71.614</v>
      </c>
      <c r="G983" s="13">
        <f>RANK(F983,$F$983:$F$984)</f>
        <v>1</v>
      </c>
      <c r="H983" s="10">
        <v>1</v>
      </c>
      <c r="I983" s="10" t="str">
        <f t="shared" si="83"/>
        <v>是</v>
      </c>
      <c r="J983" s="13" t="s">
        <v>2246</v>
      </c>
      <c r="K983" s="13" t="s">
        <v>2247</v>
      </c>
    </row>
    <row r="984" s="2" customFormat="true" ht="36" customHeight="true" spans="1:11">
      <c r="A984" s="10">
        <v>983</v>
      </c>
      <c r="B984" s="13" t="s">
        <v>2248</v>
      </c>
      <c r="C984" s="13" t="s">
        <v>2249</v>
      </c>
      <c r="D984" s="16">
        <v>62.5</v>
      </c>
      <c r="E984" s="16">
        <v>80.18</v>
      </c>
      <c r="F984" s="20">
        <f t="shared" si="81"/>
        <v>69.572</v>
      </c>
      <c r="G984" s="13">
        <f>RANK(F984,$F$983:$F$984)</f>
        <v>2</v>
      </c>
      <c r="H984" s="10">
        <v>1</v>
      </c>
      <c r="I984" s="10" t="str">
        <f t="shared" si="83"/>
        <v>否</v>
      </c>
      <c r="J984" s="13" t="s">
        <v>2246</v>
      </c>
      <c r="K984" s="13" t="s">
        <v>2247</v>
      </c>
    </row>
    <row r="985" s="2" customFormat="true" ht="36" customHeight="true" spans="1:11">
      <c r="A985" s="10">
        <v>984</v>
      </c>
      <c r="B985" s="13" t="s">
        <v>2250</v>
      </c>
      <c r="C985" s="13" t="s">
        <v>2251</v>
      </c>
      <c r="D985" s="16">
        <v>68.15</v>
      </c>
      <c r="E985" s="16">
        <v>85.36</v>
      </c>
      <c r="F985" s="20">
        <f t="shared" si="81"/>
        <v>75.034</v>
      </c>
      <c r="G985" s="13">
        <f>RANK(F985,$F$985:$F$986)</f>
        <v>1</v>
      </c>
      <c r="H985" s="10">
        <v>1</v>
      </c>
      <c r="I985" s="10" t="str">
        <f t="shared" si="83"/>
        <v>是</v>
      </c>
      <c r="J985" s="13" t="s">
        <v>2246</v>
      </c>
      <c r="K985" s="13" t="s">
        <v>2252</v>
      </c>
    </row>
    <row r="986" s="2" customFormat="true" ht="36" customHeight="true" spans="1:11">
      <c r="A986" s="10">
        <v>985</v>
      </c>
      <c r="B986" s="13" t="s">
        <v>2253</v>
      </c>
      <c r="C986" s="13" t="s">
        <v>2254</v>
      </c>
      <c r="D986" s="16">
        <v>64.65</v>
      </c>
      <c r="E986" s="16">
        <v>76.44</v>
      </c>
      <c r="F986" s="20">
        <f t="shared" si="81"/>
        <v>69.366</v>
      </c>
      <c r="G986" s="13">
        <f>RANK(F986,$F$985:$F$986)</f>
        <v>2</v>
      </c>
      <c r="H986" s="10">
        <v>1</v>
      </c>
      <c r="I986" s="10" t="str">
        <f t="shared" si="83"/>
        <v>否</v>
      </c>
      <c r="J986" s="13" t="s">
        <v>2246</v>
      </c>
      <c r="K986" s="13" t="s">
        <v>2252</v>
      </c>
    </row>
    <row r="987" s="2" customFormat="true" ht="36" customHeight="true" spans="1:11">
      <c r="A987" s="10">
        <v>986</v>
      </c>
      <c r="B987" s="13" t="s">
        <v>2255</v>
      </c>
      <c r="C987" s="13" t="s">
        <v>2256</v>
      </c>
      <c r="D987" s="16">
        <v>64.8</v>
      </c>
      <c r="E987" s="16">
        <v>83.3</v>
      </c>
      <c r="F987" s="20">
        <f t="shared" si="81"/>
        <v>72.2</v>
      </c>
      <c r="G987" s="13">
        <f>RANK(F987,$F$987:$F$988)</f>
        <v>1</v>
      </c>
      <c r="H987" s="10">
        <v>1</v>
      </c>
      <c r="I987" s="10" t="str">
        <f t="shared" si="83"/>
        <v>是</v>
      </c>
      <c r="J987" s="13" t="s">
        <v>2246</v>
      </c>
      <c r="K987" s="13" t="s">
        <v>2257</v>
      </c>
    </row>
    <row r="988" s="2" customFormat="true" ht="36" customHeight="true" spans="1:11">
      <c r="A988" s="10">
        <v>987</v>
      </c>
      <c r="B988" s="13" t="s">
        <v>2258</v>
      </c>
      <c r="C988" s="13" t="s">
        <v>2259</v>
      </c>
      <c r="D988" s="16">
        <v>65</v>
      </c>
      <c r="E988" s="16">
        <v>82.04</v>
      </c>
      <c r="F988" s="20">
        <f t="shared" si="81"/>
        <v>71.816</v>
      </c>
      <c r="G988" s="13">
        <f>RANK(F988,$F$987:$F$988)</f>
        <v>2</v>
      </c>
      <c r="H988" s="10">
        <v>1</v>
      </c>
      <c r="I988" s="10" t="str">
        <f t="shared" si="83"/>
        <v>否</v>
      </c>
      <c r="J988" s="13" t="s">
        <v>2246</v>
      </c>
      <c r="K988" s="13" t="s">
        <v>2257</v>
      </c>
    </row>
    <row r="989" s="2" customFormat="true" ht="36" customHeight="true" spans="1:11">
      <c r="A989" s="10">
        <v>988</v>
      </c>
      <c r="B989" s="10" t="s">
        <v>2260</v>
      </c>
      <c r="C989" s="13" t="s">
        <v>2261</v>
      </c>
      <c r="D989" s="16">
        <v>66.25</v>
      </c>
      <c r="E989" s="16">
        <v>83.5</v>
      </c>
      <c r="F989" s="20">
        <f t="shared" si="81"/>
        <v>73.15</v>
      </c>
      <c r="G989" s="13">
        <f>RANK(F989,$F$989:$F$990)</f>
        <v>1</v>
      </c>
      <c r="H989" s="10">
        <v>1</v>
      </c>
      <c r="I989" s="10" t="str">
        <f t="shared" si="83"/>
        <v>是</v>
      </c>
      <c r="J989" s="13" t="s">
        <v>2262</v>
      </c>
      <c r="K989" s="13" t="s">
        <v>2263</v>
      </c>
    </row>
    <row r="990" s="2" customFormat="true" ht="36" customHeight="true" spans="1:11">
      <c r="A990" s="10">
        <v>989</v>
      </c>
      <c r="B990" s="10" t="s">
        <v>2264</v>
      </c>
      <c r="C990" s="13" t="s">
        <v>2265</v>
      </c>
      <c r="D990" s="16">
        <v>61.9</v>
      </c>
      <c r="E990" s="16">
        <v>83.04</v>
      </c>
      <c r="F990" s="20">
        <f t="shared" si="81"/>
        <v>70.356</v>
      </c>
      <c r="G990" s="13">
        <f>RANK(F990,$F$989:$F$990)</f>
        <v>2</v>
      </c>
      <c r="H990" s="10">
        <v>1</v>
      </c>
      <c r="I990" s="10" t="str">
        <f t="shared" si="83"/>
        <v>否</v>
      </c>
      <c r="J990" s="13" t="s">
        <v>2262</v>
      </c>
      <c r="K990" s="13" t="s">
        <v>2263</v>
      </c>
    </row>
    <row r="991" s="2" customFormat="true" ht="36" customHeight="true" spans="1:11">
      <c r="A991" s="10">
        <v>990</v>
      </c>
      <c r="B991" s="13" t="s">
        <v>2266</v>
      </c>
      <c r="C991" s="13" t="s">
        <v>2267</v>
      </c>
      <c r="D991" s="16">
        <v>67.7</v>
      </c>
      <c r="E991" s="16">
        <v>80.78</v>
      </c>
      <c r="F991" s="20">
        <f t="shared" si="81"/>
        <v>72.932</v>
      </c>
      <c r="G991" s="13">
        <f>RANK(F991,$F$991:$F$992)</f>
        <v>1</v>
      </c>
      <c r="H991" s="10">
        <v>1</v>
      </c>
      <c r="I991" s="10" t="str">
        <f t="shared" si="83"/>
        <v>是</v>
      </c>
      <c r="J991" s="13" t="s">
        <v>2268</v>
      </c>
      <c r="K991" s="13" t="s">
        <v>2263</v>
      </c>
    </row>
    <row r="992" s="2" customFormat="true" ht="36" customHeight="true" spans="1:11">
      <c r="A992" s="10">
        <v>991</v>
      </c>
      <c r="B992" s="13" t="s">
        <v>2269</v>
      </c>
      <c r="C992" s="13" t="s">
        <v>2270</v>
      </c>
      <c r="D992" s="16">
        <v>53.7</v>
      </c>
      <c r="E992" s="16">
        <v>76.56</v>
      </c>
      <c r="F992" s="20">
        <f t="shared" si="81"/>
        <v>62.844</v>
      </c>
      <c r="G992" s="13">
        <f>RANK(F992,$F$991:$F$992)</f>
        <v>2</v>
      </c>
      <c r="H992" s="10">
        <v>1</v>
      </c>
      <c r="I992" s="10" t="str">
        <f t="shared" si="83"/>
        <v>否</v>
      </c>
      <c r="J992" s="13" t="s">
        <v>2268</v>
      </c>
      <c r="K992" s="13" t="s">
        <v>2263</v>
      </c>
    </row>
    <row r="993" s="2" customFormat="true" ht="36" customHeight="true" spans="1:11">
      <c r="A993" s="10">
        <v>992</v>
      </c>
      <c r="B993" s="13" t="s">
        <v>2271</v>
      </c>
      <c r="C993" s="13" t="s">
        <v>2272</v>
      </c>
      <c r="D993" s="16">
        <v>60.4</v>
      </c>
      <c r="E993" s="16">
        <v>80.84</v>
      </c>
      <c r="F993" s="20">
        <f t="shared" si="81"/>
        <v>68.576</v>
      </c>
      <c r="G993" s="13">
        <f>RANK(F993,$F$993:$F$994)</f>
        <v>1</v>
      </c>
      <c r="H993" s="10">
        <v>1</v>
      </c>
      <c r="I993" s="10" t="str">
        <f t="shared" si="83"/>
        <v>是</v>
      </c>
      <c r="J993" s="13" t="s">
        <v>2268</v>
      </c>
      <c r="K993" s="13" t="s">
        <v>2273</v>
      </c>
    </row>
    <row r="994" s="2" customFormat="true" ht="36" customHeight="true" spans="1:11">
      <c r="A994" s="10">
        <v>993</v>
      </c>
      <c r="B994" s="13" t="s">
        <v>2274</v>
      </c>
      <c r="C994" s="13" t="s">
        <v>2275</v>
      </c>
      <c r="D994" s="16">
        <v>58.45</v>
      </c>
      <c r="E994" s="16">
        <v>79.4</v>
      </c>
      <c r="F994" s="20">
        <f t="shared" si="81"/>
        <v>66.83</v>
      </c>
      <c r="G994" s="13">
        <f>RANK(F994,$F$993:$F$994)</f>
        <v>2</v>
      </c>
      <c r="H994" s="10">
        <v>1</v>
      </c>
      <c r="I994" s="10" t="str">
        <f t="shared" si="83"/>
        <v>否</v>
      </c>
      <c r="J994" s="13" t="s">
        <v>2268</v>
      </c>
      <c r="K994" s="13" t="s">
        <v>2273</v>
      </c>
    </row>
    <row r="995" s="2" customFormat="true" ht="36" customHeight="true" spans="1:11">
      <c r="A995" s="10">
        <v>994</v>
      </c>
      <c r="B995" s="13" t="s">
        <v>2276</v>
      </c>
      <c r="C995" s="13" t="s">
        <v>2277</v>
      </c>
      <c r="D995" s="16">
        <v>66.05</v>
      </c>
      <c r="E995" s="16">
        <v>81.2</v>
      </c>
      <c r="F995" s="20">
        <f t="shared" si="81"/>
        <v>72.11</v>
      </c>
      <c r="G995" s="13">
        <f>RANK(F995,$F$995:$F$996)</f>
        <v>1</v>
      </c>
      <c r="H995" s="10">
        <v>1</v>
      </c>
      <c r="I995" s="10" t="str">
        <f t="shared" si="83"/>
        <v>是</v>
      </c>
      <c r="J995" s="13" t="s">
        <v>2278</v>
      </c>
      <c r="K995" s="13" t="s">
        <v>808</v>
      </c>
    </row>
    <row r="996" s="2" customFormat="true" ht="36" customHeight="true" spans="1:11">
      <c r="A996" s="10">
        <v>995</v>
      </c>
      <c r="B996" s="13" t="s">
        <v>2279</v>
      </c>
      <c r="C996" s="13" t="s">
        <v>2280</v>
      </c>
      <c r="D996" s="16">
        <v>62.9</v>
      </c>
      <c r="E996" s="16">
        <v>82.06</v>
      </c>
      <c r="F996" s="20">
        <f t="shared" si="81"/>
        <v>70.564</v>
      </c>
      <c r="G996" s="13">
        <f>RANK(F996,$F$995:$F$996)</f>
        <v>2</v>
      </c>
      <c r="H996" s="10">
        <v>1</v>
      </c>
      <c r="I996" s="10" t="str">
        <f t="shared" si="83"/>
        <v>否</v>
      </c>
      <c r="J996" s="13" t="s">
        <v>2278</v>
      </c>
      <c r="K996" s="13" t="s">
        <v>808</v>
      </c>
    </row>
    <row r="997" s="2" customFormat="true" ht="36" customHeight="true" spans="1:11">
      <c r="A997" s="10">
        <v>996</v>
      </c>
      <c r="B997" s="13" t="s">
        <v>2281</v>
      </c>
      <c r="C997" s="13" t="s">
        <v>2282</v>
      </c>
      <c r="D997" s="16">
        <v>60.75</v>
      </c>
      <c r="E997" s="16">
        <v>80.58</v>
      </c>
      <c r="F997" s="20">
        <f t="shared" si="81"/>
        <v>68.682</v>
      </c>
      <c r="G997" s="13">
        <f>RANK(F997,$F$997:$F$998)</f>
        <v>1</v>
      </c>
      <c r="H997" s="10">
        <v>1</v>
      </c>
      <c r="I997" s="10" t="str">
        <f t="shared" si="83"/>
        <v>是</v>
      </c>
      <c r="J997" s="13" t="s">
        <v>2283</v>
      </c>
      <c r="K997" s="13" t="s">
        <v>808</v>
      </c>
    </row>
    <row r="998" s="2" customFormat="true" ht="36" customHeight="true" spans="1:11">
      <c r="A998" s="10">
        <v>997</v>
      </c>
      <c r="B998" s="13" t="s">
        <v>2284</v>
      </c>
      <c r="C998" s="13" t="s">
        <v>2285</v>
      </c>
      <c r="D998" s="16">
        <v>55.35</v>
      </c>
      <c r="E998" s="16">
        <v>80.84</v>
      </c>
      <c r="F998" s="20">
        <f t="shared" si="81"/>
        <v>65.546</v>
      </c>
      <c r="G998" s="13">
        <f>RANK(F998,$F$997:$F$998)</f>
        <v>2</v>
      </c>
      <c r="H998" s="10">
        <v>1</v>
      </c>
      <c r="I998" s="10" t="str">
        <f t="shared" si="83"/>
        <v>否</v>
      </c>
      <c r="J998" s="13" t="s">
        <v>2283</v>
      </c>
      <c r="K998" s="13" t="s">
        <v>808</v>
      </c>
    </row>
    <row r="999" s="2" customFormat="true" ht="36" customHeight="true" spans="1:11">
      <c r="A999" s="10">
        <v>998</v>
      </c>
      <c r="B999" s="13" t="s">
        <v>2286</v>
      </c>
      <c r="C999" s="13" t="s">
        <v>2287</v>
      </c>
      <c r="D999" s="16">
        <v>65.2</v>
      </c>
      <c r="E999" s="16">
        <v>80.76</v>
      </c>
      <c r="F999" s="20">
        <f t="shared" si="81"/>
        <v>71.424</v>
      </c>
      <c r="G999" s="13">
        <f>RANK(F999,$F$999:$F$1000)</f>
        <v>1</v>
      </c>
      <c r="H999" s="10">
        <v>1</v>
      </c>
      <c r="I999" s="10" t="str">
        <f t="shared" si="83"/>
        <v>是</v>
      </c>
      <c r="J999" s="13" t="s">
        <v>2283</v>
      </c>
      <c r="K999" s="13" t="s">
        <v>2288</v>
      </c>
    </row>
    <row r="1000" s="2" customFormat="true" ht="36" customHeight="true" spans="1:11">
      <c r="A1000" s="10">
        <v>999</v>
      </c>
      <c r="B1000" s="13" t="s">
        <v>2289</v>
      </c>
      <c r="C1000" s="13" t="s">
        <v>2290</v>
      </c>
      <c r="D1000" s="16">
        <v>64.05</v>
      </c>
      <c r="E1000" s="16">
        <v>81.3</v>
      </c>
      <c r="F1000" s="20">
        <f t="shared" si="81"/>
        <v>70.95</v>
      </c>
      <c r="G1000" s="13">
        <f>RANK(F1000,$F$999:$F$1000)</f>
        <v>2</v>
      </c>
      <c r="H1000" s="10">
        <v>1</v>
      </c>
      <c r="I1000" s="10" t="str">
        <f t="shared" si="83"/>
        <v>否</v>
      </c>
      <c r="J1000" s="13" t="s">
        <v>2283</v>
      </c>
      <c r="K1000" s="13" t="s">
        <v>2288</v>
      </c>
    </row>
    <row r="1001" s="2" customFormat="true" ht="36" customHeight="true" spans="1:11">
      <c r="A1001" s="10">
        <v>1000</v>
      </c>
      <c r="B1001" s="33" t="s">
        <v>2291</v>
      </c>
      <c r="C1001" s="13" t="s">
        <v>2292</v>
      </c>
      <c r="D1001" s="16">
        <v>60</v>
      </c>
      <c r="E1001" s="16">
        <v>80.7</v>
      </c>
      <c r="F1001" s="20">
        <f t="shared" si="81"/>
        <v>68.28</v>
      </c>
      <c r="G1001" s="13">
        <f>RANK(F1001,$F$1001:$F$1002)</f>
        <v>1</v>
      </c>
      <c r="H1001" s="10">
        <v>1</v>
      </c>
      <c r="I1001" s="10" t="str">
        <f t="shared" si="83"/>
        <v>是</v>
      </c>
      <c r="J1001" s="13" t="s">
        <v>2293</v>
      </c>
      <c r="K1001" s="13" t="s">
        <v>2263</v>
      </c>
    </row>
    <row r="1002" s="2" customFormat="true" ht="36" customHeight="true" spans="1:11">
      <c r="A1002" s="10">
        <v>1001</v>
      </c>
      <c r="B1002" s="33" t="s">
        <v>2294</v>
      </c>
      <c r="C1002" s="13" t="s">
        <v>2295</v>
      </c>
      <c r="D1002" s="16">
        <v>58.7</v>
      </c>
      <c r="E1002" s="16">
        <v>80.48</v>
      </c>
      <c r="F1002" s="20">
        <f t="shared" si="81"/>
        <v>67.412</v>
      </c>
      <c r="G1002" s="13">
        <f>RANK(F1002,$F$1001:$F$1002)</f>
        <v>2</v>
      </c>
      <c r="H1002" s="10">
        <v>1</v>
      </c>
      <c r="I1002" s="10" t="str">
        <f t="shared" si="83"/>
        <v>否</v>
      </c>
      <c r="J1002" s="13" t="s">
        <v>2293</v>
      </c>
      <c r="K1002" s="13" t="s">
        <v>2263</v>
      </c>
    </row>
    <row r="1003" s="2" customFormat="true" ht="36" customHeight="true" spans="1:11">
      <c r="A1003" s="10">
        <v>1002</v>
      </c>
      <c r="B1003" s="13" t="s">
        <v>2296</v>
      </c>
      <c r="C1003" s="13" t="s">
        <v>2297</v>
      </c>
      <c r="D1003" s="16">
        <v>64.75</v>
      </c>
      <c r="E1003" s="16">
        <v>83.7</v>
      </c>
      <c r="F1003" s="20">
        <f t="shared" si="81"/>
        <v>72.33</v>
      </c>
      <c r="G1003" s="13">
        <f>RANK(F1003,$F$1003:$F$1006)</f>
        <v>1</v>
      </c>
      <c r="H1003" s="10">
        <v>2</v>
      </c>
      <c r="I1003" s="10" t="str">
        <f t="shared" si="83"/>
        <v>是</v>
      </c>
      <c r="J1003" s="13" t="s">
        <v>2293</v>
      </c>
      <c r="K1003" s="13" t="s">
        <v>2298</v>
      </c>
    </row>
    <row r="1004" s="2" customFormat="true" ht="36" customHeight="true" spans="1:11">
      <c r="A1004" s="10">
        <v>1003</v>
      </c>
      <c r="B1004" s="13" t="s">
        <v>2299</v>
      </c>
      <c r="C1004" s="13" t="s">
        <v>2300</v>
      </c>
      <c r="D1004" s="16">
        <v>65.1</v>
      </c>
      <c r="E1004" s="16">
        <v>82.52</v>
      </c>
      <c r="F1004" s="20">
        <f t="shared" si="81"/>
        <v>72.068</v>
      </c>
      <c r="G1004" s="13">
        <f>RANK(F1004,$F$1003:$F$1006)</f>
        <v>2</v>
      </c>
      <c r="H1004" s="10">
        <v>2</v>
      </c>
      <c r="I1004" s="10" t="str">
        <f t="shared" si="83"/>
        <v>是</v>
      </c>
      <c r="J1004" s="13" t="s">
        <v>2293</v>
      </c>
      <c r="K1004" s="13" t="s">
        <v>2298</v>
      </c>
    </row>
    <row r="1005" s="2" customFormat="true" ht="36" customHeight="true" spans="1:11">
      <c r="A1005" s="10">
        <v>1004</v>
      </c>
      <c r="B1005" s="13" t="s">
        <v>2301</v>
      </c>
      <c r="C1005" s="13" t="s">
        <v>2302</v>
      </c>
      <c r="D1005" s="16">
        <v>64.6</v>
      </c>
      <c r="E1005" s="16">
        <v>82.36</v>
      </c>
      <c r="F1005" s="20">
        <f t="shared" si="81"/>
        <v>71.704</v>
      </c>
      <c r="G1005" s="13">
        <f>RANK(F1005,$F$1003:$F$1006)</f>
        <v>3</v>
      </c>
      <c r="H1005" s="10">
        <v>2</v>
      </c>
      <c r="I1005" s="10" t="str">
        <f t="shared" si="83"/>
        <v>否</v>
      </c>
      <c r="J1005" s="13" t="s">
        <v>2293</v>
      </c>
      <c r="K1005" s="13" t="s">
        <v>2298</v>
      </c>
    </row>
    <row r="1006" s="2" customFormat="true" ht="36" customHeight="true" spans="1:11">
      <c r="A1006" s="10">
        <v>1005</v>
      </c>
      <c r="B1006" s="13" t="s">
        <v>2303</v>
      </c>
      <c r="C1006" s="13" t="s">
        <v>2304</v>
      </c>
      <c r="D1006" s="16">
        <v>65.2</v>
      </c>
      <c r="E1006" s="16">
        <v>80.44</v>
      </c>
      <c r="F1006" s="20">
        <f t="shared" si="81"/>
        <v>71.296</v>
      </c>
      <c r="G1006" s="13">
        <f>RANK(F1006,$F$1003:$F$1006)</f>
        <v>4</v>
      </c>
      <c r="H1006" s="10">
        <v>2</v>
      </c>
      <c r="I1006" s="10" t="str">
        <f t="shared" si="83"/>
        <v>否</v>
      </c>
      <c r="J1006" s="13" t="s">
        <v>2293</v>
      </c>
      <c r="K1006" s="13" t="s">
        <v>2298</v>
      </c>
    </row>
    <row r="1007" s="2" customFormat="true" ht="36" customHeight="true" spans="1:11">
      <c r="A1007" s="10">
        <v>1006</v>
      </c>
      <c r="B1007" s="13" t="s">
        <v>2305</v>
      </c>
      <c r="C1007" s="13" t="s">
        <v>2306</v>
      </c>
      <c r="D1007" s="16">
        <v>61.4</v>
      </c>
      <c r="E1007" s="16">
        <v>83.98</v>
      </c>
      <c r="F1007" s="20">
        <f t="shared" si="81"/>
        <v>70.432</v>
      </c>
      <c r="G1007" s="13">
        <f>RANK(F1007,$F$1007:$F$1008)</f>
        <v>1</v>
      </c>
      <c r="H1007" s="10">
        <v>1</v>
      </c>
      <c r="I1007" s="10" t="str">
        <f t="shared" si="83"/>
        <v>是</v>
      </c>
      <c r="J1007" s="13" t="s">
        <v>2293</v>
      </c>
      <c r="K1007" s="13" t="s">
        <v>2307</v>
      </c>
    </row>
    <row r="1008" s="2" customFormat="true" ht="36" customHeight="true" spans="1:11">
      <c r="A1008" s="10">
        <v>1007</v>
      </c>
      <c r="B1008" s="13" t="s">
        <v>2308</v>
      </c>
      <c r="C1008" s="13" t="s">
        <v>2309</v>
      </c>
      <c r="D1008" s="16">
        <v>61.4</v>
      </c>
      <c r="E1008" s="16">
        <v>81.78</v>
      </c>
      <c r="F1008" s="20">
        <f t="shared" si="81"/>
        <v>69.552</v>
      </c>
      <c r="G1008" s="13">
        <f>RANK(F1008,$F$1007:$F$1008)</f>
        <v>2</v>
      </c>
      <c r="H1008" s="10">
        <v>1</v>
      </c>
      <c r="I1008" s="10" t="str">
        <f t="shared" si="83"/>
        <v>否</v>
      </c>
      <c r="J1008" s="13" t="s">
        <v>2293</v>
      </c>
      <c r="K1008" s="13" t="s">
        <v>2307</v>
      </c>
    </row>
    <row r="1009" s="2" customFormat="true" ht="36" customHeight="true" spans="1:11">
      <c r="A1009" s="10">
        <v>1008</v>
      </c>
      <c r="B1009" s="13" t="s">
        <v>2310</v>
      </c>
      <c r="C1009" s="13" t="s">
        <v>2311</v>
      </c>
      <c r="D1009" s="16">
        <v>68.2</v>
      </c>
      <c r="E1009" s="16">
        <v>83.72</v>
      </c>
      <c r="F1009" s="20">
        <f t="shared" si="81"/>
        <v>74.408</v>
      </c>
      <c r="G1009" s="13">
        <f>RANK(F1009,$F$1009:$F$1010)</f>
        <v>1</v>
      </c>
      <c r="H1009" s="10">
        <v>1</v>
      </c>
      <c r="I1009" s="10" t="str">
        <f t="shared" si="83"/>
        <v>是</v>
      </c>
      <c r="J1009" s="13" t="s">
        <v>2312</v>
      </c>
      <c r="K1009" s="13" t="s">
        <v>808</v>
      </c>
    </row>
    <row r="1010" s="2" customFormat="true" ht="36" customHeight="true" spans="1:11">
      <c r="A1010" s="10">
        <v>1009</v>
      </c>
      <c r="B1010" s="13" t="s">
        <v>2313</v>
      </c>
      <c r="C1010" s="13" t="s">
        <v>2314</v>
      </c>
      <c r="D1010" s="16">
        <v>58.45</v>
      </c>
      <c r="E1010" s="16">
        <v>80.1</v>
      </c>
      <c r="F1010" s="20">
        <f t="shared" si="81"/>
        <v>67.11</v>
      </c>
      <c r="G1010" s="13">
        <f>RANK(F1010,$F$1009:$F$1010)</f>
        <v>2</v>
      </c>
      <c r="H1010" s="10">
        <v>1</v>
      </c>
      <c r="I1010" s="10" t="str">
        <f t="shared" si="83"/>
        <v>否</v>
      </c>
      <c r="J1010" s="13" t="s">
        <v>2312</v>
      </c>
      <c r="K1010" s="13" t="s">
        <v>808</v>
      </c>
    </row>
    <row r="1011" s="2" customFormat="true" ht="36" customHeight="true" spans="1:11">
      <c r="A1011" s="10">
        <v>1010</v>
      </c>
      <c r="B1011" s="13" t="s">
        <v>2315</v>
      </c>
      <c r="C1011" s="13" t="s">
        <v>2316</v>
      </c>
      <c r="D1011" s="16">
        <v>63.25</v>
      </c>
      <c r="E1011" s="16">
        <v>83.94</v>
      </c>
      <c r="F1011" s="20">
        <f t="shared" si="81"/>
        <v>71.526</v>
      </c>
      <c r="G1011" s="13">
        <f>RANK(F1011,$F$1011:$F$1012)</f>
        <v>1</v>
      </c>
      <c r="H1011" s="10">
        <v>1</v>
      </c>
      <c r="I1011" s="10" t="str">
        <f t="shared" si="83"/>
        <v>是</v>
      </c>
      <c r="J1011" s="13" t="s">
        <v>2317</v>
      </c>
      <c r="K1011" s="13" t="s">
        <v>808</v>
      </c>
    </row>
    <row r="1012" s="2" customFormat="true" ht="36" customHeight="true" spans="1:11">
      <c r="A1012" s="10">
        <v>1011</v>
      </c>
      <c r="B1012" s="13" t="s">
        <v>2318</v>
      </c>
      <c r="C1012" s="13" t="s">
        <v>2319</v>
      </c>
      <c r="D1012" s="16">
        <v>60.3</v>
      </c>
      <c r="E1012" s="16">
        <v>83.9</v>
      </c>
      <c r="F1012" s="20">
        <f t="shared" si="81"/>
        <v>69.74</v>
      </c>
      <c r="G1012" s="13">
        <f>RANK(F1012,$F$1011:$F$1012)</f>
        <v>2</v>
      </c>
      <c r="H1012" s="10">
        <v>1</v>
      </c>
      <c r="I1012" s="10" t="str">
        <f t="shared" si="83"/>
        <v>否</v>
      </c>
      <c r="J1012" s="13" t="s">
        <v>2317</v>
      </c>
      <c r="K1012" s="13" t="s">
        <v>808</v>
      </c>
    </row>
    <row r="1013" s="2" customFormat="true" ht="36" customHeight="true" spans="1:11">
      <c r="A1013" s="10">
        <v>1012</v>
      </c>
      <c r="B1013" s="13" t="s">
        <v>2320</v>
      </c>
      <c r="C1013" s="13" t="s">
        <v>2321</v>
      </c>
      <c r="D1013" s="16">
        <v>68.7</v>
      </c>
      <c r="E1013" s="16">
        <v>83.28</v>
      </c>
      <c r="F1013" s="20">
        <f t="shared" si="81"/>
        <v>74.532</v>
      </c>
      <c r="G1013" s="13">
        <f>RANK(F1013,$F$1013:$F$1014)</f>
        <v>1</v>
      </c>
      <c r="H1013" s="10">
        <v>1</v>
      </c>
      <c r="I1013" s="10" t="str">
        <f t="shared" si="83"/>
        <v>是</v>
      </c>
      <c r="J1013" s="13" t="s">
        <v>2322</v>
      </c>
      <c r="K1013" s="13" t="s">
        <v>2263</v>
      </c>
    </row>
    <row r="1014" s="2" customFormat="true" ht="36" customHeight="true" spans="1:11">
      <c r="A1014" s="10">
        <v>1013</v>
      </c>
      <c r="B1014" s="13" t="s">
        <v>2323</v>
      </c>
      <c r="C1014" s="13" t="s">
        <v>2324</v>
      </c>
      <c r="D1014" s="16">
        <v>65.35</v>
      </c>
      <c r="E1014" s="16">
        <v>77.7</v>
      </c>
      <c r="F1014" s="20">
        <f t="shared" si="81"/>
        <v>70.29</v>
      </c>
      <c r="G1014" s="13">
        <f>RANK(F1014,$F$1013:$F$1014)</f>
        <v>2</v>
      </c>
      <c r="H1014" s="10">
        <v>1</v>
      </c>
      <c r="I1014" s="10" t="str">
        <f t="shared" si="83"/>
        <v>否</v>
      </c>
      <c r="J1014" s="13" t="s">
        <v>2322</v>
      </c>
      <c r="K1014" s="13" t="s">
        <v>2263</v>
      </c>
    </row>
    <row r="1015" s="2" customFormat="true" ht="36" customHeight="true" spans="1:11">
      <c r="A1015" s="10">
        <v>1014</v>
      </c>
      <c r="B1015" s="42" t="s">
        <v>2325</v>
      </c>
      <c r="C1015" s="13" t="s">
        <v>2326</v>
      </c>
      <c r="D1015" s="16">
        <v>63.35</v>
      </c>
      <c r="E1015" s="16">
        <v>85.06</v>
      </c>
      <c r="F1015" s="20">
        <f t="shared" si="81"/>
        <v>72.034</v>
      </c>
      <c r="G1015" s="13">
        <f>RANK(F1015,$F$1015:$F$1016)</f>
        <v>1</v>
      </c>
      <c r="H1015" s="10">
        <v>1</v>
      </c>
      <c r="I1015" s="10" t="str">
        <f t="shared" si="83"/>
        <v>是</v>
      </c>
      <c r="J1015" s="13" t="s">
        <v>2327</v>
      </c>
      <c r="K1015" s="13" t="s">
        <v>2328</v>
      </c>
    </row>
    <row r="1016" s="2" customFormat="true" ht="36" customHeight="true" spans="1:11">
      <c r="A1016" s="10">
        <v>1015</v>
      </c>
      <c r="B1016" s="42" t="s">
        <v>2329</v>
      </c>
      <c r="C1016" s="13" t="s">
        <v>2330</v>
      </c>
      <c r="D1016" s="16">
        <v>65.15</v>
      </c>
      <c r="E1016" s="16">
        <v>79.94</v>
      </c>
      <c r="F1016" s="20">
        <f t="shared" si="81"/>
        <v>71.066</v>
      </c>
      <c r="G1016" s="13">
        <f>RANK(F1016,$F$1015:$F$1016)</f>
        <v>2</v>
      </c>
      <c r="H1016" s="10">
        <v>1</v>
      </c>
      <c r="I1016" s="10" t="str">
        <f t="shared" si="83"/>
        <v>否</v>
      </c>
      <c r="J1016" s="13" t="s">
        <v>2327</v>
      </c>
      <c r="K1016" s="13" t="s">
        <v>2328</v>
      </c>
    </row>
    <row r="1017" s="2" customFormat="true" ht="36" customHeight="true" spans="1:11">
      <c r="A1017" s="10">
        <v>1016</v>
      </c>
      <c r="B1017" s="13" t="s">
        <v>2331</v>
      </c>
      <c r="C1017" s="13" t="s">
        <v>2332</v>
      </c>
      <c r="D1017" s="16">
        <v>65.05</v>
      </c>
      <c r="E1017" s="16">
        <v>84.48</v>
      </c>
      <c r="F1017" s="20">
        <f t="shared" si="81"/>
        <v>72.822</v>
      </c>
      <c r="G1017" s="13">
        <f>RANK(F1017,$F$1017:$F$1020)</f>
        <v>1</v>
      </c>
      <c r="H1017" s="10">
        <v>2</v>
      </c>
      <c r="I1017" s="10" t="str">
        <f t="shared" si="83"/>
        <v>是</v>
      </c>
      <c r="J1017" s="13" t="s">
        <v>2333</v>
      </c>
      <c r="K1017" s="13" t="s">
        <v>2334</v>
      </c>
    </row>
    <row r="1018" s="2" customFormat="true" ht="36" customHeight="true" spans="1:11">
      <c r="A1018" s="10">
        <v>1017</v>
      </c>
      <c r="B1018" s="13" t="s">
        <v>2335</v>
      </c>
      <c r="C1018" s="13" t="s">
        <v>2336</v>
      </c>
      <c r="D1018" s="16">
        <v>63.75</v>
      </c>
      <c r="E1018" s="16">
        <v>85.12</v>
      </c>
      <c r="F1018" s="20">
        <f t="shared" si="81"/>
        <v>72.298</v>
      </c>
      <c r="G1018" s="13">
        <f>RANK(F1018,$F$1017:$F$1020)</f>
        <v>2</v>
      </c>
      <c r="H1018" s="10">
        <v>2</v>
      </c>
      <c r="I1018" s="10" t="str">
        <f t="shared" si="83"/>
        <v>是</v>
      </c>
      <c r="J1018" s="13" t="s">
        <v>2333</v>
      </c>
      <c r="K1018" s="13" t="s">
        <v>2334</v>
      </c>
    </row>
    <row r="1019" s="2" customFormat="true" ht="36" customHeight="true" spans="1:11">
      <c r="A1019" s="10">
        <v>1018</v>
      </c>
      <c r="B1019" s="13" t="s">
        <v>2337</v>
      </c>
      <c r="C1019" s="13" t="s">
        <v>2338</v>
      </c>
      <c r="D1019" s="16">
        <v>64.8</v>
      </c>
      <c r="E1019" s="16">
        <v>83.14</v>
      </c>
      <c r="F1019" s="20">
        <f t="shared" si="81"/>
        <v>72.136</v>
      </c>
      <c r="G1019" s="13">
        <f>RANK(F1019,$F$1017:$F$1020)</f>
        <v>3</v>
      </c>
      <c r="H1019" s="10">
        <v>2</v>
      </c>
      <c r="I1019" s="10" t="str">
        <f t="shared" si="83"/>
        <v>否</v>
      </c>
      <c r="J1019" s="13" t="s">
        <v>2333</v>
      </c>
      <c r="K1019" s="13" t="s">
        <v>2334</v>
      </c>
    </row>
    <row r="1020" s="2" customFormat="true" ht="36" customHeight="true" spans="1:11">
      <c r="A1020" s="10">
        <v>1019</v>
      </c>
      <c r="B1020" s="13" t="s">
        <v>2339</v>
      </c>
      <c r="C1020" s="13" t="s">
        <v>2340</v>
      </c>
      <c r="D1020" s="16">
        <v>63.8</v>
      </c>
      <c r="E1020" s="16">
        <v>82.44</v>
      </c>
      <c r="F1020" s="20">
        <f t="shared" si="81"/>
        <v>71.256</v>
      </c>
      <c r="G1020" s="13">
        <f>RANK(F1020,$F$1017:$F$1020)</f>
        <v>4</v>
      </c>
      <c r="H1020" s="10">
        <v>2</v>
      </c>
      <c r="I1020" s="10" t="str">
        <f t="shared" si="83"/>
        <v>否</v>
      </c>
      <c r="J1020" s="13" t="s">
        <v>2333</v>
      </c>
      <c r="K1020" s="13" t="s">
        <v>2334</v>
      </c>
    </row>
    <row r="1021" s="2" customFormat="true" ht="36" customHeight="true" spans="1:11">
      <c r="A1021" s="10">
        <v>1020</v>
      </c>
      <c r="B1021" s="13" t="s">
        <v>2341</v>
      </c>
      <c r="C1021" s="13" t="s">
        <v>2342</v>
      </c>
      <c r="D1021" s="16">
        <v>62.5</v>
      </c>
      <c r="E1021" s="16">
        <v>80.82</v>
      </c>
      <c r="F1021" s="20">
        <f t="shared" si="81"/>
        <v>69.828</v>
      </c>
      <c r="G1021" s="13">
        <f>RANK(F1021,$F$1021:$F$1022)</f>
        <v>1</v>
      </c>
      <c r="H1021" s="10">
        <v>1</v>
      </c>
      <c r="I1021" s="10" t="str">
        <f t="shared" si="83"/>
        <v>是</v>
      </c>
      <c r="J1021" s="13" t="s">
        <v>2343</v>
      </c>
      <c r="K1021" s="13" t="s">
        <v>808</v>
      </c>
    </row>
    <row r="1022" s="2" customFormat="true" ht="36" customHeight="true" spans="1:11">
      <c r="A1022" s="10">
        <v>1021</v>
      </c>
      <c r="B1022" s="13" t="s">
        <v>2344</v>
      </c>
      <c r="C1022" s="13" t="s">
        <v>2345</v>
      </c>
      <c r="D1022" s="16">
        <v>59.15</v>
      </c>
      <c r="E1022" s="16">
        <v>85.2</v>
      </c>
      <c r="F1022" s="20">
        <f t="shared" si="81"/>
        <v>69.57</v>
      </c>
      <c r="G1022" s="13">
        <f>RANK(F1022,$F$1021:$F$1022)</f>
        <v>2</v>
      </c>
      <c r="H1022" s="10">
        <v>1</v>
      </c>
      <c r="I1022" s="10" t="str">
        <f t="shared" si="83"/>
        <v>否</v>
      </c>
      <c r="J1022" s="13" t="s">
        <v>2343</v>
      </c>
      <c r="K1022" s="13" t="s">
        <v>808</v>
      </c>
    </row>
    <row r="1023" s="2" customFormat="true" ht="36" customHeight="true" spans="1:11">
      <c r="A1023" s="10">
        <v>1022</v>
      </c>
      <c r="B1023" s="13" t="s">
        <v>2346</v>
      </c>
      <c r="C1023" s="13" t="s">
        <v>2347</v>
      </c>
      <c r="D1023" s="16">
        <v>68.35</v>
      </c>
      <c r="E1023" s="16">
        <v>81.36</v>
      </c>
      <c r="F1023" s="20">
        <f t="shared" si="81"/>
        <v>73.554</v>
      </c>
      <c r="G1023" s="13">
        <f>RANK(F1023,$F$1023:$F$1024)</f>
        <v>1</v>
      </c>
      <c r="H1023" s="10">
        <v>1</v>
      </c>
      <c r="I1023" s="10" t="str">
        <f t="shared" si="83"/>
        <v>是</v>
      </c>
      <c r="J1023" s="13" t="s">
        <v>2348</v>
      </c>
      <c r="K1023" s="13" t="s">
        <v>2349</v>
      </c>
    </row>
    <row r="1024" s="2" customFormat="true" ht="36" customHeight="true" spans="1:11">
      <c r="A1024" s="10">
        <v>1023</v>
      </c>
      <c r="B1024" s="13" t="s">
        <v>2350</v>
      </c>
      <c r="C1024" s="13" t="s">
        <v>2351</v>
      </c>
      <c r="D1024" s="16">
        <v>63.7</v>
      </c>
      <c r="E1024" s="16">
        <v>77.26</v>
      </c>
      <c r="F1024" s="20">
        <f t="shared" si="81"/>
        <v>69.124</v>
      </c>
      <c r="G1024" s="13">
        <f>RANK(F1024,$F$1023:$F$1024)</f>
        <v>2</v>
      </c>
      <c r="H1024" s="10">
        <v>1</v>
      </c>
      <c r="I1024" s="10" t="str">
        <f t="shared" si="83"/>
        <v>否</v>
      </c>
      <c r="J1024" s="13" t="s">
        <v>2348</v>
      </c>
      <c r="K1024" s="13" t="s">
        <v>2349</v>
      </c>
    </row>
    <row r="1025" s="2" customFormat="true" ht="36" customHeight="true" spans="1:11">
      <c r="A1025" s="10">
        <v>1024</v>
      </c>
      <c r="B1025" s="13" t="s">
        <v>2352</v>
      </c>
      <c r="C1025" s="13" t="s">
        <v>2353</v>
      </c>
      <c r="D1025" s="16">
        <v>62.3</v>
      </c>
      <c r="E1025" s="16">
        <v>78.86</v>
      </c>
      <c r="F1025" s="20">
        <f t="shared" si="81"/>
        <v>68.924</v>
      </c>
      <c r="G1025" s="13">
        <f>RANK(F1025,$F$1025:$F$1026)</f>
        <v>1</v>
      </c>
      <c r="H1025" s="10">
        <v>1</v>
      </c>
      <c r="I1025" s="10" t="str">
        <f t="shared" si="83"/>
        <v>是</v>
      </c>
      <c r="J1025" s="13" t="s">
        <v>2354</v>
      </c>
      <c r="K1025" s="13" t="s">
        <v>2263</v>
      </c>
    </row>
    <row r="1026" s="2" customFormat="true" ht="36" customHeight="true" spans="1:11">
      <c r="A1026" s="10">
        <v>1025</v>
      </c>
      <c r="B1026" s="13" t="s">
        <v>2355</v>
      </c>
      <c r="C1026" s="13" t="s">
        <v>2356</v>
      </c>
      <c r="D1026" s="16">
        <v>61.45</v>
      </c>
      <c r="E1026" s="16">
        <v>79.92</v>
      </c>
      <c r="F1026" s="20">
        <f t="shared" si="81"/>
        <v>68.838</v>
      </c>
      <c r="G1026" s="13">
        <f>RANK(F1026,$F$1025:$F$1026)</f>
        <v>2</v>
      </c>
      <c r="H1026" s="10">
        <v>1</v>
      </c>
      <c r="I1026" s="10" t="str">
        <f t="shared" si="83"/>
        <v>否</v>
      </c>
      <c r="J1026" s="13" t="s">
        <v>2354</v>
      </c>
      <c r="K1026" s="13" t="s">
        <v>2263</v>
      </c>
    </row>
    <row r="1027" s="2" customFormat="true" ht="36" customHeight="true" spans="1:11">
      <c r="A1027" s="10">
        <v>1026</v>
      </c>
      <c r="B1027" s="13" t="s">
        <v>829</v>
      </c>
      <c r="C1027" s="13" t="s">
        <v>2357</v>
      </c>
      <c r="D1027" s="16">
        <v>60.25</v>
      </c>
      <c r="E1027" s="16">
        <v>82.16</v>
      </c>
      <c r="F1027" s="20">
        <f t="shared" ref="F1027:F1090" si="85">D1027*0.6+E1027*0.4</f>
        <v>69.014</v>
      </c>
      <c r="G1027" s="13">
        <f>RANK(F1027,$F$1027:$F$1028)</f>
        <v>1</v>
      </c>
      <c r="H1027" s="10">
        <v>1</v>
      </c>
      <c r="I1027" s="10" t="str">
        <f t="shared" si="83"/>
        <v>是</v>
      </c>
      <c r="J1027" s="13" t="s">
        <v>2354</v>
      </c>
      <c r="K1027" s="13" t="s">
        <v>2358</v>
      </c>
    </row>
    <row r="1028" s="2" customFormat="true" ht="36" customHeight="true" spans="1:11">
      <c r="A1028" s="10">
        <v>1027</v>
      </c>
      <c r="B1028" s="13" t="s">
        <v>2359</v>
      </c>
      <c r="C1028" s="13" t="s">
        <v>2360</v>
      </c>
      <c r="D1028" s="16">
        <v>59.05</v>
      </c>
      <c r="E1028" s="16">
        <v>76.42</v>
      </c>
      <c r="F1028" s="20">
        <f t="shared" si="85"/>
        <v>65.998</v>
      </c>
      <c r="G1028" s="13">
        <f>RANK(F1028,$F$1027:$F$1028)</f>
        <v>2</v>
      </c>
      <c r="H1028" s="10">
        <v>1</v>
      </c>
      <c r="I1028" s="10" t="str">
        <f t="shared" si="83"/>
        <v>否</v>
      </c>
      <c r="J1028" s="13" t="s">
        <v>2354</v>
      </c>
      <c r="K1028" s="13" t="s">
        <v>2358</v>
      </c>
    </row>
    <row r="1029" s="2" customFormat="true" ht="36" customHeight="true" spans="1:11">
      <c r="A1029" s="10">
        <v>1028</v>
      </c>
      <c r="B1029" s="13" t="s">
        <v>2361</v>
      </c>
      <c r="C1029" s="13" t="s">
        <v>2362</v>
      </c>
      <c r="D1029" s="16">
        <v>64.4</v>
      </c>
      <c r="E1029" s="16">
        <v>83.22</v>
      </c>
      <c r="F1029" s="20">
        <f t="shared" si="85"/>
        <v>71.928</v>
      </c>
      <c r="G1029" s="13">
        <f>RANK(F1029,$F$1029:$F$1030)</f>
        <v>1</v>
      </c>
      <c r="H1029" s="10">
        <v>1</v>
      </c>
      <c r="I1029" s="10" t="str">
        <f t="shared" si="83"/>
        <v>是</v>
      </c>
      <c r="J1029" s="13" t="s">
        <v>2363</v>
      </c>
      <c r="K1029" s="13" t="s">
        <v>47</v>
      </c>
    </row>
    <row r="1030" s="2" customFormat="true" ht="36" customHeight="true" spans="1:11">
      <c r="A1030" s="10">
        <v>1029</v>
      </c>
      <c r="B1030" s="13" t="s">
        <v>2364</v>
      </c>
      <c r="C1030" s="13" t="s">
        <v>2365</v>
      </c>
      <c r="D1030" s="16">
        <v>63.95</v>
      </c>
      <c r="E1030" s="16">
        <v>81.86</v>
      </c>
      <c r="F1030" s="20">
        <f t="shared" si="85"/>
        <v>71.114</v>
      </c>
      <c r="G1030" s="13">
        <f>RANK(F1030,$F$1029:$F$1030)</f>
        <v>2</v>
      </c>
      <c r="H1030" s="10">
        <v>1</v>
      </c>
      <c r="I1030" s="10" t="str">
        <f t="shared" si="83"/>
        <v>否</v>
      </c>
      <c r="J1030" s="13" t="s">
        <v>2363</v>
      </c>
      <c r="K1030" s="13" t="s">
        <v>47</v>
      </c>
    </row>
    <row r="1031" s="2" customFormat="true" ht="36" customHeight="true" spans="1:11">
      <c r="A1031" s="10">
        <v>1030</v>
      </c>
      <c r="B1031" s="13" t="s">
        <v>2366</v>
      </c>
      <c r="C1031" s="13" t="s">
        <v>2367</v>
      </c>
      <c r="D1031" s="16">
        <v>63.2</v>
      </c>
      <c r="E1031" s="16">
        <v>81.96</v>
      </c>
      <c r="F1031" s="20">
        <f t="shared" si="85"/>
        <v>70.704</v>
      </c>
      <c r="G1031" s="13">
        <f>RANK(F1031,$F$1031:$F$1032)</f>
        <v>1</v>
      </c>
      <c r="H1031" s="10">
        <v>1</v>
      </c>
      <c r="I1031" s="10" t="str">
        <f t="shared" si="83"/>
        <v>是</v>
      </c>
      <c r="J1031" s="13" t="s">
        <v>2368</v>
      </c>
      <c r="K1031" s="13" t="s">
        <v>2263</v>
      </c>
    </row>
    <row r="1032" s="2" customFormat="true" ht="36" customHeight="true" spans="1:11">
      <c r="A1032" s="10">
        <v>1031</v>
      </c>
      <c r="B1032" s="13" t="s">
        <v>2369</v>
      </c>
      <c r="C1032" s="13" t="s">
        <v>2370</v>
      </c>
      <c r="D1032" s="16">
        <v>58.4</v>
      </c>
      <c r="E1032" s="16">
        <v>77.88</v>
      </c>
      <c r="F1032" s="20">
        <f t="shared" si="85"/>
        <v>66.192</v>
      </c>
      <c r="G1032" s="13">
        <f>RANK(F1032,$F$1031:$F$1032)</f>
        <v>2</v>
      </c>
      <c r="H1032" s="10">
        <v>1</v>
      </c>
      <c r="I1032" s="10" t="str">
        <f t="shared" si="83"/>
        <v>否</v>
      </c>
      <c r="J1032" s="13" t="s">
        <v>2368</v>
      </c>
      <c r="K1032" s="13" t="s">
        <v>2263</v>
      </c>
    </row>
    <row r="1033" s="2" customFormat="true" ht="36" customHeight="true" spans="1:11">
      <c r="A1033" s="10">
        <v>1032</v>
      </c>
      <c r="B1033" s="13" t="s">
        <v>2371</v>
      </c>
      <c r="C1033" s="13" t="s">
        <v>2372</v>
      </c>
      <c r="D1033" s="16">
        <v>61.2</v>
      </c>
      <c r="E1033" s="16">
        <v>81.62</v>
      </c>
      <c r="F1033" s="20">
        <f t="shared" si="85"/>
        <v>69.368</v>
      </c>
      <c r="G1033" s="13">
        <f>RANK(F1033,$F$1033:$F$1034)</f>
        <v>1</v>
      </c>
      <c r="H1033" s="10">
        <v>1</v>
      </c>
      <c r="I1033" s="10" t="str">
        <f t="shared" si="83"/>
        <v>是</v>
      </c>
      <c r="J1033" s="13" t="s">
        <v>2368</v>
      </c>
      <c r="K1033" s="13" t="s">
        <v>808</v>
      </c>
    </row>
    <row r="1034" s="2" customFormat="true" ht="36" customHeight="true" spans="1:11">
      <c r="A1034" s="10">
        <v>1033</v>
      </c>
      <c r="B1034" s="13" t="s">
        <v>2373</v>
      </c>
      <c r="C1034" s="13" t="s">
        <v>2374</v>
      </c>
      <c r="D1034" s="16">
        <v>60.25</v>
      </c>
      <c r="E1034" s="16">
        <v>76.04</v>
      </c>
      <c r="F1034" s="20">
        <f t="shared" si="85"/>
        <v>66.566</v>
      </c>
      <c r="G1034" s="13">
        <f>RANK(F1034,$F$1033:$F$1034)</f>
        <v>2</v>
      </c>
      <c r="H1034" s="10">
        <v>1</v>
      </c>
      <c r="I1034" s="10" t="str">
        <f t="shared" si="83"/>
        <v>否</v>
      </c>
      <c r="J1034" s="13" t="s">
        <v>2368</v>
      </c>
      <c r="K1034" s="13" t="s">
        <v>808</v>
      </c>
    </row>
    <row r="1035" s="2" customFormat="true" ht="36" customHeight="true" spans="1:11">
      <c r="A1035" s="10">
        <v>1034</v>
      </c>
      <c r="B1035" s="13" t="s">
        <v>2375</v>
      </c>
      <c r="C1035" s="13" t="s">
        <v>2376</v>
      </c>
      <c r="D1035" s="16">
        <v>62.75</v>
      </c>
      <c r="E1035" s="16">
        <v>79.34</v>
      </c>
      <c r="F1035" s="20">
        <f t="shared" si="85"/>
        <v>69.386</v>
      </c>
      <c r="G1035" s="13">
        <f>RANK(F1035,$F$1035:$F$1036)</f>
        <v>1</v>
      </c>
      <c r="H1035" s="10">
        <v>1</v>
      </c>
      <c r="I1035" s="10" t="str">
        <f t="shared" si="83"/>
        <v>是</v>
      </c>
      <c r="J1035" s="13" t="s">
        <v>2377</v>
      </c>
      <c r="K1035" s="13" t="s">
        <v>2378</v>
      </c>
    </row>
    <row r="1036" s="2" customFormat="true" ht="36" customHeight="true" spans="1:11">
      <c r="A1036" s="10">
        <v>1035</v>
      </c>
      <c r="B1036" s="13" t="s">
        <v>2379</v>
      </c>
      <c r="C1036" s="13" t="s">
        <v>2380</v>
      </c>
      <c r="D1036" s="16">
        <v>63.8</v>
      </c>
      <c r="E1036" s="16">
        <v>77.5</v>
      </c>
      <c r="F1036" s="20">
        <f t="shared" si="85"/>
        <v>69.28</v>
      </c>
      <c r="G1036" s="13">
        <f>RANK(F1036,$F$1035:$F$1036)</f>
        <v>2</v>
      </c>
      <c r="H1036" s="10">
        <v>1</v>
      </c>
      <c r="I1036" s="10" t="str">
        <f t="shared" si="83"/>
        <v>否</v>
      </c>
      <c r="J1036" s="13" t="s">
        <v>2377</v>
      </c>
      <c r="K1036" s="13" t="s">
        <v>2378</v>
      </c>
    </row>
    <row r="1037" s="2" customFormat="true" ht="36" customHeight="true" spans="1:11">
      <c r="A1037" s="10">
        <v>1036</v>
      </c>
      <c r="B1037" s="13" t="s">
        <v>2381</v>
      </c>
      <c r="C1037" s="13" t="s">
        <v>2382</v>
      </c>
      <c r="D1037" s="16">
        <v>61.35</v>
      </c>
      <c r="E1037" s="16">
        <v>80.96</v>
      </c>
      <c r="F1037" s="20">
        <f t="shared" si="85"/>
        <v>69.194</v>
      </c>
      <c r="G1037" s="13">
        <f>RANK(F1037,$F$1037:$F$1038)</f>
        <v>1</v>
      </c>
      <c r="H1037" s="10">
        <v>1</v>
      </c>
      <c r="I1037" s="10" t="str">
        <f t="shared" si="83"/>
        <v>是</v>
      </c>
      <c r="J1037" s="13" t="s">
        <v>2383</v>
      </c>
      <c r="K1037" s="13" t="s">
        <v>2263</v>
      </c>
    </row>
    <row r="1038" s="2" customFormat="true" ht="36" customHeight="true" spans="1:11">
      <c r="A1038" s="10">
        <v>1037</v>
      </c>
      <c r="B1038" s="13" t="s">
        <v>2384</v>
      </c>
      <c r="C1038" s="13" t="s">
        <v>2385</v>
      </c>
      <c r="D1038" s="16">
        <v>60.95</v>
      </c>
      <c r="E1038" s="16">
        <v>79.88</v>
      </c>
      <c r="F1038" s="20">
        <f t="shared" si="85"/>
        <v>68.522</v>
      </c>
      <c r="G1038" s="13">
        <f>RANK(F1038,$F$1037:$F$1038)</f>
        <v>2</v>
      </c>
      <c r="H1038" s="10">
        <v>1</v>
      </c>
      <c r="I1038" s="10" t="str">
        <f t="shared" si="83"/>
        <v>否</v>
      </c>
      <c r="J1038" s="13" t="s">
        <v>2383</v>
      </c>
      <c r="K1038" s="13" t="s">
        <v>2263</v>
      </c>
    </row>
    <row r="1039" s="2" customFormat="true" ht="36" customHeight="true" spans="1:11">
      <c r="A1039" s="10">
        <v>1038</v>
      </c>
      <c r="B1039" s="13" t="s">
        <v>2386</v>
      </c>
      <c r="C1039" s="13" t="s">
        <v>2387</v>
      </c>
      <c r="D1039" s="16">
        <v>65</v>
      </c>
      <c r="E1039" s="16">
        <v>82.2</v>
      </c>
      <c r="F1039" s="20">
        <f t="shared" si="85"/>
        <v>71.88</v>
      </c>
      <c r="G1039" s="13">
        <f>RANK(F1039,$F$1039:$F$1040)</f>
        <v>1</v>
      </c>
      <c r="H1039" s="10">
        <v>1</v>
      </c>
      <c r="I1039" s="10" t="str">
        <f>IF(G1039&lt;=H1039,"是","否")</f>
        <v>是</v>
      </c>
      <c r="J1039" s="13" t="s">
        <v>2388</v>
      </c>
      <c r="K1039" s="13" t="s">
        <v>2389</v>
      </c>
    </row>
    <row r="1040" s="2" customFormat="true" ht="36" customHeight="true" spans="1:11">
      <c r="A1040" s="10">
        <v>1039</v>
      </c>
      <c r="B1040" s="13" t="s">
        <v>2390</v>
      </c>
      <c r="C1040" s="13" t="s">
        <v>2391</v>
      </c>
      <c r="D1040" s="16">
        <v>62.1</v>
      </c>
      <c r="E1040" s="16">
        <v>80.72</v>
      </c>
      <c r="F1040" s="20">
        <f t="shared" si="85"/>
        <v>69.548</v>
      </c>
      <c r="G1040" s="13">
        <f>RANK(F1040,$F$1039:$F$1040)</f>
        <v>2</v>
      </c>
      <c r="H1040" s="10">
        <v>1</v>
      </c>
      <c r="I1040" s="10" t="str">
        <f>IF(G1040&lt;=H1040,"是","否")</f>
        <v>否</v>
      </c>
      <c r="J1040" s="13" t="s">
        <v>2388</v>
      </c>
      <c r="K1040" s="13" t="s">
        <v>2389</v>
      </c>
    </row>
    <row r="1041" s="2" customFormat="true" ht="36" customHeight="true" spans="1:11">
      <c r="A1041" s="10">
        <v>1040</v>
      </c>
      <c r="B1041" s="13" t="s">
        <v>2392</v>
      </c>
      <c r="C1041" s="13" t="s">
        <v>2393</v>
      </c>
      <c r="D1041" s="16">
        <v>57.87</v>
      </c>
      <c r="E1041" s="36">
        <v>80.08</v>
      </c>
      <c r="F1041" s="20">
        <f t="shared" si="85"/>
        <v>66.754</v>
      </c>
      <c r="G1041" s="37">
        <f>RANK(F1041,$F$1041:$F$1042)</f>
        <v>1</v>
      </c>
      <c r="H1041" s="10">
        <v>1</v>
      </c>
      <c r="I1041" s="10" t="str">
        <f t="shared" ref="I1041:I1046" si="86">IF(G1041&lt;=H1041,"是","否")</f>
        <v>是</v>
      </c>
      <c r="J1041" s="10" t="s">
        <v>2394</v>
      </c>
      <c r="K1041" s="13" t="s">
        <v>2395</v>
      </c>
    </row>
    <row r="1042" s="2" customFormat="true" ht="36" customHeight="true" spans="1:11">
      <c r="A1042" s="10">
        <v>1041</v>
      </c>
      <c r="B1042" s="13" t="s">
        <v>2396</v>
      </c>
      <c r="C1042" s="13" t="s">
        <v>2397</v>
      </c>
      <c r="D1042" s="16">
        <v>56.33</v>
      </c>
      <c r="E1042" s="36">
        <v>79.28</v>
      </c>
      <c r="F1042" s="20">
        <f t="shared" si="85"/>
        <v>65.51</v>
      </c>
      <c r="G1042" s="37">
        <f>RANK(F1042,$F$1041:$F$1042)</f>
        <v>2</v>
      </c>
      <c r="H1042" s="10">
        <v>1</v>
      </c>
      <c r="I1042" s="10" t="str">
        <f t="shared" si="86"/>
        <v>否</v>
      </c>
      <c r="J1042" s="10" t="s">
        <v>2394</v>
      </c>
      <c r="K1042" s="13" t="s">
        <v>2395</v>
      </c>
    </row>
    <row r="1043" s="2" customFormat="true" ht="36" customHeight="true" spans="1:11">
      <c r="A1043" s="10">
        <v>1042</v>
      </c>
      <c r="B1043" s="13" t="s">
        <v>2398</v>
      </c>
      <c r="C1043" s="13" t="s">
        <v>2399</v>
      </c>
      <c r="D1043" s="16">
        <v>66</v>
      </c>
      <c r="E1043" s="36">
        <v>84.54</v>
      </c>
      <c r="F1043" s="20">
        <f t="shared" si="85"/>
        <v>73.416</v>
      </c>
      <c r="G1043" s="37">
        <f>RANK(F1043,$F$1043:$F$1044)</f>
        <v>1</v>
      </c>
      <c r="H1043" s="10">
        <v>1</v>
      </c>
      <c r="I1043" s="10" t="str">
        <f t="shared" si="86"/>
        <v>是</v>
      </c>
      <c r="J1043" s="10" t="s">
        <v>2394</v>
      </c>
      <c r="K1043" s="13" t="s">
        <v>587</v>
      </c>
    </row>
    <row r="1044" s="2" customFormat="true" ht="36" customHeight="true" spans="1:11">
      <c r="A1044" s="10">
        <v>1043</v>
      </c>
      <c r="B1044" s="13" t="s">
        <v>2400</v>
      </c>
      <c r="C1044" s="47" t="s">
        <v>2401</v>
      </c>
      <c r="D1044" s="16">
        <v>53.55</v>
      </c>
      <c r="E1044" s="36">
        <v>76.78</v>
      </c>
      <c r="F1044" s="20">
        <f t="shared" si="85"/>
        <v>62.842</v>
      </c>
      <c r="G1044" s="37">
        <f>RANK(F1044,$F$1043:$F$1044)</f>
        <v>2</v>
      </c>
      <c r="H1044" s="10">
        <v>1</v>
      </c>
      <c r="I1044" s="10" t="str">
        <f t="shared" si="86"/>
        <v>否</v>
      </c>
      <c r="J1044" s="10" t="s">
        <v>2394</v>
      </c>
      <c r="K1044" s="13" t="s">
        <v>587</v>
      </c>
    </row>
    <row r="1045" s="2" customFormat="true" ht="36" customHeight="true" spans="1:11">
      <c r="A1045" s="10">
        <v>1044</v>
      </c>
      <c r="B1045" s="13" t="s">
        <v>2402</v>
      </c>
      <c r="C1045" s="13" t="s">
        <v>2403</v>
      </c>
      <c r="D1045" s="16">
        <v>65.72</v>
      </c>
      <c r="E1045" s="36">
        <v>83.22</v>
      </c>
      <c r="F1045" s="20">
        <f t="shared" si="85"/>
        <v>72.72</v>
      </c>
      <c r="G1045" s="37">
        <f>RANK(F1045,$F$1045:$F$1046)</f>
        <v>1</v>
      </c>
      <c r="H1045" s="10">
        <v>1</v>
      </c>
      <c r="I1045" s="10" t="str">
        <f t="shared" si="86"/>
        <v>是</v>
      </c>
      <c r="J1045" s="10" t="s">
        <v>2394</v>
      </c>
      <c r="K1045" s="13" t="s">
        <v>2404</v>
      </c>
    </row>
    <row r="1046" s="2" customFormat="true" ht="36" customHeight="true" spans="1:11">
      <c r="A1046" s="10">
        <v>1045</v>
      </c>
      <c r="B1046" s="13" t="s">
        <v>2405</v>
      </c>
      <c r="C1046" s="23" t="s">
        <v>2406</v>
      </c>
      <c r="D1046" s="16">
        <v>58.81</v>
      </c>
      <c r="E1046" s="36">
        <v>79.2</v>
      </c>
      <c r="F1046" s="20">
        <f t="shared" si="85"/>
        <v>66.966</v>
      </c>
      <c r="G1046" s="37">
        <f>RANK(F1046,$F$1045:$F$1046)</f>
        <v>2</v>
      </c>
      <c r="H1046" s="10">
        <v>1</v>
      </c>
      <c r="I1046" s="10" t="str">
        <f t="shared" si="86"/>
        <v>否</v>
      </c>
      <c r="J1046" s="10" t="s">
        <v>2394</v>
      </c>
      <c r="K1046" s="13" t="s">
        <v>2404</v>
      </c>
    </row>
    <row r="1047" s="2" customFormat="true" ht="36" customHeight="true" spans="1:11">
      <c r="A1047" s="10">
        <v>1046</v>
      </c>
      <c r="B1047" s="13" t="s">
        <v>2407</v>
      </c>
      <c r="C1047" s="13" t="s">
        <v>2408</v>
      </c>
      <c r="D1047" s="16">
        <v>65.46</v>
      </c>
      <c r="E1047" s="16">
        <v>79.52</v>
      </c>
      <c r="F1047" s="20">
        <f t="shared" si="85"/>
        <v>71.084</v>
      </c>
      <c r="G1047" s="15">
        <v>1</v>
      </c>
      <c r="H1047" s="10">
        <v>1</v>
      </c>
      <c r="I1047" s="10" t="s">
        <v>189</v>
      </c>
      <c r="J1047" s="10" t="s">
        <v>2394</v>
      </c>
      <c r="K1047" s="13" t="s">
        <v>2078</v>
      </c>
    </row>
    <row r="1048" s="2" customFormat="true" ht="36" customHeight="true" spans="1:11">
      <c r="A1048" s="10">
        <v>1047</v>
      </c>
      <c r="B1048" s="13" t="s">
        <v>2409</v>
      </c>
      <c r="C1048" s="13" t="s">
        <v>2410</v>
      </c>
      <c r="D1048" s="16">
        <v>70.53</v>
      </c>
      <c r="E1048" s="16">
        <v>78.06</v>
      </c>
      <c r="F1048" s="20">
        <f t="shared" si="85"/>
        <v>73.542</v>
      </c>
      <c r="G1048" s="13">
        <f t="shared" ref="G1048:G1063" si="87">RANK(F1048,$F$1048:$F$1063)</f>
        <v>1</v>
      </c>
      <c r="H1048" s="10">
        <v>8</v>
      </c>
      <c r="I1048" s="10" t="str">
        <f>IF(G1048&lt;=H1048,"是","否")</f>
        <v>是</v>
      </c>
      <c r="J1048" s="10" t="s">
        <v>2394</v>
      </c>
      <c r="K1048" s="13" t="s">
        <v>626</v>
      </c>
    </row>
    <row r="1049" s="2" customFormat="true" ht="36" customHeight="true" spans="1:11">
      <c r="A1049" s="10">
        <v>1048</v>
      </c>
      <c r="B1049" s="13" t="s">
        <v>2411</v>
      </c>
      <c r="C1049" s="13" t="s">
        <v>2412</v>
      </c>
      <c r="D1049" s="16">
        <v>63.08</v>
      </c>
      <c r="E1049" s="16">
        <v>83.54</v>
      </c>
      <c r="F1049" s="20">
        <f t="shared" si="85"/>
        <v>71.264</v>
      </c>
      <c r="G1049" s="13">
        <f t="shared" si="87"/>
        <v>2</v>
      </c>
      <c r="H1049" s="10">
        <v>8</v>
      </c>
      <c r="I1049" s="10" t="str">
        <f>IF(G1049&lt;=H1049,"是","否")</f>
        <v>是</v>
      </c>
      <c r="J1049" s="10" t="s">
        <v>2394</v>
      </c>
      <c r="K1049" s="13" t="s">
        <v>626</v>
      </c>
    </row>
    <row r="1050" s="2" customFormat="true" ht="36" customHeight="true" spans="1:11">
      <c r="A1050" s="10">
        <v>1049</v>
      </c>
      <c r="B1050" s="13" t="s">
        <v>2413</v>
      </c>
      <c r="C1050" s="13" t="s">
        <v>2414</v>
      </c>
      <c r="D1050" s="16">
        <v>64.2</v>
      </c>
      <c r="E1050" s="16">
        <v>81.54</v>
      </c>
      <c r="F1050" s="20">
        <f t="shared" si="85"/>
        <v>71.136</v>
      </c>
      <c r="G1050" s="13">
        <f t="shared" si="87"/>
        <v>3</v>
      </c>
      <c r="H1050" s="10">
        <v>8</v>
      </c>
      <c r="I1050" s="10" t="str">
        <f t="shared" ref="I1049:I1095" si="88">IF(G1050&lt;=H1050,"是","否")</f>
        <v>是</v>
      </c>
      <c r="J1050" s="10" t="s">
        <v>2394</v>
      </c>
      <c r="K1050" s="13" t="s">
        <v>626</v>
      </c>
    </row>
    <row r="1051" s="2" customFormat="true" ht="36" customHeight="true" spans="1:11">
      <c r="A1051" s="10">
        <v>1050</v>
      </c>
      <c r="B1051" s="13" t="s">
        <v>2415</v>
      </c>
      <c r="C1051" s="13" t="s">
        <v>2416</v>
      </c>
      <c r="D1051" s="16">
        <v>63.36</v>
      </c>
      <c r="E1051" s="16">
        <v>80.84</v>
      </c>
      <c r="F1051" s="20">
        <f t="shared" si="85"/>
        <v>70.352</v>
      </c>
      <c r="G1051" s="13">
        <f t="shared" si="87"/>
        <v>4</v>
      </c>
      <c r="H1051" s="10">
        <v>8</v>
      </c>
      <c r="I1051" s="10" t="str">
        <f t="shared" si="88"/>
        <v>是</v>
      </c>
      <c r="J1051" s="10" t="s">
        <v>2394</v>
      </c>
      <c r="K1051" s="13" t="s">
        <v>626</v>
      </c>
    </row>
    <row r="1052" s="2" customFormat="true" ht="36" customHeight="true" spans="1:11">
      <c r="A1052" s="10">
        <v>1051</v>
      </c>
      <c r="B1052" s="13" t="s">
        <v>2417</v>
      </c>
      <c r="C1052" s="13" t="s">
        <v>2418</v>
      </c>
      <c r="D1052" s="16">
        <v>62.62</v>
      </c>
      <c r="E1052" s="16">
        <v>81.8</v>
      </c>
      <c r="F1052" s="20">
        <f t="shared" si="85"/>
        <v>70.292</v>
      </c>
      <c r="G1052" s="13">
        <f t="shared" si="87"/>
        <v>5</v>
      </c>
      <c r="H1052" s="10">
        <v>8</v>
      </c>
      <c r="I1052" s="10" t="str">
        <f t="shared" si="88"/>
        <v>是</v>
      </c>
      <c r="J1052" s="10" t="s">
        <v>2394</v>
      </c>
      <c r="K1052" s="13" t="s">
        <v>626</v>
      </c>
    </row>
    <row r="1053" s="2" customFormat="true" ht="36" customHeight="true" spans="1:11">
      <c r="A1053" s="10">
        <v>1052</v>
      </c>
      <c r="B1053" s="13" t="s">
        <v>2419</v>
      </c>
      <c r="C1053" s="13" t="s">
        <v>2420</v>
      </c>
      <c r="D1053" s="16">
        <v>64.23</v>
      </c>
      <c r="E1053" s="16">
        <v>79.26</v>
      </c>
      <c r="F1053" s="20">
        <f t="shared" si="85"/>
        <v>70.242</v>
      </c>
      <c r="G1053" s="13">
        <f t="shared" si="87"/>
        <v>6</v>
      </c>
      <c r="H1053" s="10">
        <v>8</v>
      </c>
      <c r="I1053" s="10" t="str">
        <f t="shared" si="88"/>
        <v>是</v>
      </c>
      <c r="J1053" s="10" t="s">
        <v>2394</v>
      </c>
      <c r="K1053" s="13" t="s">
        <v>626</v>
      </c>
    </row>
    <row r="1054" s="2" customFormat="true" ht="36" customHeight="true" spans="1:11">
      <c r="A1054" s="10">
        <v>1053</v>
      </c>
      <c r="B1054" s="13" t="s">
        <v>2421</v>
      </c>
      <c r="C1054" s="13" t="s">
        <v>2422</v>
      </c>
      <c r="D1054" s="16">
        <v>63.63</v>
      </c>
      <c r="E1054" s="16">
        <v>80.1</v>
      </c>
      <c r="F1054" s="20">
        <f t="shared" si="85"/>
        <v>70.218</v>
      </c>
      <c r="G1054" s="13">
        <f t="shared" si="87"/>
        <v>7</v>
      </c>
      <c r="H1054" s="10">
        <v>8</v>
      </c>
      <c r="I1054" s="10" t="str">
        <f t="shared" si="88"/>
        <v>是</v>
      </c>
      <c r="J1054" s="10" t="s">
        <v>2394</v>
      </c>
      <c r="K1054" s="13" t="s">
        <v>626</v>
      </c>
    </row>
    <row r="1055" s="2" customFormat="true" ht="36" customHeight="true" spans="1:11">
      <c r="A1055" s="10">
        <v>1054</v>
      </c>
      <c r="B1055" s="13" t="s">
        <v>2423</v>
      </c>
      <c r="C1055" s="13" t="s">
        <v>2424</v>
      </c>
      <c r="D1055" s="16">
        <v>63.08</v>
      </c>
      <c r="E1055" s="16">
        <v>80.1</v>
      </c>
      <c r="F1055" s="20">
        <f t="shared" si="85"/>
        <v>69.888</v>
      </c>
      <c r="G1055" s="13">
        <f t="shared" si="87"/>
        <v>8</v>
      </c>
      <c r="H1055" s="10">
        <v>8</v>
      </c>
      <c r="I1055" s="10" t="str">
        <f t="shared" si="88"/>
        <v>是</v>
      </c>
      <c r="J1055" s="10" t="s">
        <v>2394</v>
      </c>
      <c r="K1055" s="13" t="s">
        <v>626</v>
      </c>
    </row>
    <row r="1056" s="2" customFormat="true" ht="36" customHeight="true" spans="1:11">
      <c r="A1056" s="10">
        <v>1055</v>
      </c>
      <c r="B1056" s="13" t="s">
        <v>2425</v>
      </c>
      <c r="C1056" s="13" t="s">
        <v>2426</v>
      </c>
      <c r="D1056" s="16">
        <v>60.77</v>
      </c>
      <c r="E1056" s="16">
        <v>82.7</v>
      </c>
      <c r="F1056" s="20">
        <f t="shared" si="85"/>
        <v>69.542</v>
      </c>
      <c r="G1056" s="13">
        <f t="shared" si="87"/>
        <v>9</v>
      </c>
      <c r="H1056" s="10">
        <v>8</v>
      </c>
      <c r="I1056" s="10" t="str">
        <f t="shared" si="88"/>
        <v>否</v>
      </c>
      <c r="J1056" s="10" t="s">
        <v>2394</v>
      </c>
      <c r="K1056" s="13" t="s">
        <v>626</v>
      </c>
    </row>
    <row r="1057" s="2" customFormat="true" ht="36" customHeight="true" spans="1:11">
      <c r="A1057" s="10">
        <v>1056</v>
      </c>
      <c r="B1057" s="13" t="s">
        <v>2427</v>
      </c>
      <c r="C1057" s="13" t="s">
        <v>2428</v>
      </c>
      <c r="D1057" s="16">
        <v>63.13</v>
      </c>
      <c r="E1057" s="16">
        <v>78.3</v>
      </c>
      <c r="F1057" s="20">
        <f t="shared" si="85"/>
        <v>69.198</v>
      </c>
      <c r="G1057" s="13">
        <f t="shared" si="87"/>
        <v>10</v>
      </c>
      <c r="H1057" s="10">
        <v>8</v>
      </c>
      <c r="I1057" s="10" t="str">
        <f t="shared" si="88"/>
        <v>否</v>
      </c>
      <c r="J1057" s="10" t="s">
        <v>2394</v>
      </c>
      <c r="K1057" s="13" t="s">
        <v>626</v>
      </c>
    </row>
    <row r="1058" s="2" customFormat="true" ht="36" customHeight="true" spans="1:11">
      <c r="A1058" s="10">
        <v>1057</v>
      </c>
      <c r="B1058" s="13" t="s">
        <v>2429</v>
      </c>
      <c r="C1058" s="13" t="s">
        <v>2430</v>
      </c>
      <c r="D1058" s="16">
        <v>60.51</v>
      </c>
      <c r="E1058" s="16">
        <v>81.9</v>
      </c>
      <c r="F1058" s="20">
        <f t="shared" si="85"/>
        <v>69.066</v>
      </c>
      <c r="G1058" s="13">
        <f t="shared" si="87"/>
        <v>11</v>
      </c>
      <c r="H1058" s="10">
        <v>8</v>
      </c>
      <c r="I1058" s="10" t="str">
        <f t="shared" si="88"/>
        <v>否</v>
      </c>
      <c r="J1058" s="10" t="s">
        <v>2394</v>
      </c>
      <c r="K1058" s="13" t="s">
        <v>626</v>
      </c>
    </row>
    <row r="1059" s="2" customFormat="true" ht="36" customHeight="true" spans="1:11">
      <c r="A1059" s="10">
        <v>1058</v>
      </c>
      <c r="B1059" s="13" t="s">
        <v>2431</v>
      </c>
      <c r="C1059" s="13" t="s">
        <v>2432</v>
      </c>
      <c r="D1059" s="16">
        <v>59.33</v>
      </c>
      <c r="E1059" s="16">
        <v>82.42</v>
      </c>
      <c r="F1059" s="20">
        <f t="shared" si="85"/>
        <v>68.566</v>
      </c>
      <c r="G1059" s="13">
        <f t="shared" si="87"/>
        <v>12</v>
      </c>
      <c r="H1059" s="10">
        <v>8</v>
      </c>
      <c r="I1059" s="10" t="str">
        <f t="shared" si="88"/>
        <v>否</v>
      </c>
      <c r="J1059" s="10" t="s">
        <v>2394</v>
      </c>
      <c r="K1059" s="13" t="s">
        <v>626</v>
      </c>
    </row>
    <row r="1060" s="2" customFormat="true" ht="36" customHeight="true" spans="1:11">
      <c r="A1060" s="10">
        <v>1059</v>
      </c>
      <c r="B1060" s="13" t="s">
        <v>2433</v>
      </c>
      <c r="C1060" s="13" t="s">
        <v>2434</v>
      </c>
      <c r="D1060" s="16">
        <v>60.05</v>
      </c>
      <c r="E1060" s="16">
        <v>79.66</v>
      </c>
      <c r="F1060" s="20">
        <f t="shared" si="85"/>
        <v>67.894</v>
      </c>
      <c r="G1060" s="13">
        <f t="shared" si="87"/>
        <v>13</v>
      </c>
      <c r="H1060" s="10">
        <v>8</v>
      </c>
      <c r="I1060" s="10" t="str">
        <f t="shared" si="88"/>
        <v>否</v>
      </c>
      <c r="J1060" s="10" t="s">
        <v>2394</v>
      </c>
      <c r="K1060" s="13" t="s">
        <v>626</v>
      </c>
    </row>
    <row r="1061" s="2" customFormat="true" ht="36" customHeight="true" spans="1:11">
      <c r="A1061" s="10">
        <v>1060</v>
      </c>
      <c r="B1061" s="13" t="s">
        <v>2435</v>
      </c>
      <c r="C1061" s="13" t="s">
        <v>2436</v>
      </c>
      <c r="D1061" s="16">
        <v>60.09</v>
      </c>
      <c r="E1061" s="16">
        <v>77.56</v>
      </c>
      <c r="F1061" s="20">
        <f t="shared" si="85"/>
        <v>67.078</v>
      </c>
      <c r="G1061" s="13">
        <f t="shared" si="87"/>
        <v>14</v>
      </c>
      <c r="H1061" s="10">
        <v>8</v>
      </c>
      <c r="I1061" s="10" t="str">
        <f t="shared" si="88"/>
        <v>否</v>
      </c>
      <c r="J1061" s="10" t="s">
        <v>2394</v>
      </c>
      <c r="K1061" s="13" t="s">
        <v>626</v>
      </c>
    </row>
    <row r="1062" s="2" customFormat="true" ht="36" customHeight="true" spans="1:11">
      <c r="A1062" s="10">
        <v>1061</v>
      </c>
      <c r="B1062" s="13" t="s">
        <v>2437</v>
      </c>
      <c r="C1062" s="13" t="s">
        <v>2438</v>
      </c>
      <c r="D1062" s="16">
        <v>59.39</v>
      </c>
      <c r="E1062" s="16">
        <v>78.46</v>
      </c>
      <c r="F1062" s="20">
        <f t="shared" si="85"/>
        <v>67.018</v>
      </c>
      <c r="G1062" s="13">
        <f t="shared" si="87"/>
        <v>15</v>
      </c>
      <c r="H1062" s="10">
        <v>8</v>
      </c>
      <c r="I1062" s="10" t="str">
        <f t="shared" si="88"/>
        <v>否</v>
      </c>
      <c r="J1062" s="10" t="s">
        <v>2394</v>
      </c>
      <c r="K1062" s="13" t="s">
        <v>626</v>
      </c>
    </row>
    <row r="1063" s="2" customFormat="true" ht="36" customHeight="true" spans="1:11">
      <c r="A1063" s="10">
        <v>1062</v>
      </c>
      <c r="B1063" s="13" t="s">
        <v>2439</v>
      </c>
      <c r="C1063" s="13" t="s">
        <v>2440</v>
      </c>
      <c r="D1063" s="16">
        <v>58.8</v>
      </c>
      <c r="E1063" s="16">
        <v>78.42</v>
      </c>
      <c r="F1063" s="20">
        <f t="shared" si="85"/>
        <v>66.648</v>
      </c>
      <c r="G1063" s="13">
        <f t="shared" si="87"/>
        <v>16</v>
      </c>
      <c r="H1063" s="10">
        <v>8</v>
      </c>
      <c r="I1063" s="10" t="str">
        <f t="shared" si="88"/>
        <v>否</v>
      </c>
      <c r="J1063" s="10" t="s">
        <v>2394</v>
      </c>
      <c r="K1063" s="13" t="s">
        <v>626</v>
      </c>
    </row>
    <row r="1064" s="2" customFormat="true" ht="36" customHeight="true" spans="1:11">
      <c r="A1064" s="10">
        <v>1063</v>
      </c>
      <c r="B1064" s="13" t="s">
        <v>2441</v>
      </c>
      <c r="C1064" s="13" t="s">
        <v>2442</v>
      </c>
      <c r="D1064" s="16">
        <v>62.95</v>
      </c>
      <c r="E1064" s="16">
        <v>80.92</v>
      </c>
      <c r="F1064" s="20">
        <f t="shared" si="85"/>
        <v>70.138</v>
      </c>
      <c r="G1064" s="13">
        <f>RANK(F1064,$F$1064:$F$1065)</f>
        <v>1</v>
      </c>
      <c r="H1064" s="10">
        <v>1</v>
      </c>
      <c r="I1064" s="10" t="str">
        <f t="shared" si="88"/>
        <v>是</v>
      </c>
      <c r="J1064" s="13" t="s">
        <v>2443</v>
      </c>
      <c r="K1064" s="13" t="s">
        <v>941</v>
      </c>
    </row>
    <row r="1065" s="2" customFormat="true" ht="36" customHeight="true" spans="1:11">
      <c r="A1065" s="10">
        <v>1064</v>
      </c>
      <c r="B1065" s="13" t="s">
        <v>2444</v>
      </c>
      <c r="C1065" s="13" t="s">
        <v>2445</v>
      </c>
      <c r="D1065" s="16">
        <v>61.1</v>
      </c>
      <c r="E1065" s="16">
        <v>82.04</v>
      </c>
      <c r="F1065" s="20">
        <f t="shared" si="85"/>
        <v>69.476</v>
      </c>
      <c r="G1065" s="13">
        <f>RANK(F1065,$F$1064:$F$1065)</f>
        <v>2</v>
      </c>
      <c r="H1065" s="10">
        <v>1</v>
      </c>
      <c r="I1065" s="10" t="str">
        <f t="shared" si="88"/>
        <v>否</v>
      </c>
      <c r="J1065" s="13" t="s">
        <v>2443</v>
      </c>
      <c r="K1065" s="13" t="s">
        <v>941</v>
      </c>
    </row>
    <row r="1066" s="2" customFormat="true" ht="36" customHeight="true" spans="1:11">
      <c r="A1066" s="10">
        <v>1065</v>
      </c>
      <c r="B1066" s="13" t="s">
        <v>2446</v>
      </c>
      <c r="C1066" s="13" t="s">
        <v>2447</v>
      </c>
      <c r="D1066" s="16">
        <v>66</v>
      </c>
      <c r="E1066" s="16">
        <v>82.48</v>
      </c>
      <c r="F1066" s="20">
        <f t="shared" si="85"/>
        <v>72.592</v>
      </c>
      <c r="G1066" s="13">
        <f>RANK(F1066,$F$1066:$F$1069)</f>
        <v>1</v>
      </c>
      <c r="H1066" s="10">
        <v>2</v>
      </c>
      <c r="I1066" s="10" t="str">
        <f t="shared" si="88"/>
        <v>是</v>
      </c>
      <c r="J1066" s="13" t="s">
        <v>2443</v>
      </c>
      <c r="K1066" s="13" t="s">
        <v>946</v>
      </c>
    </row>
    <row r="1067" s="2" customFormat="true" ht="36" customHeight="true" spans="1:11">
      <c r="A1067" s="10">
        <v>1066</v>
      </c>
      <c r="B1067" s="13" t="s">
        <v>2448</v>
      </c>
      <c r="C1067" s="13" t="s">
        <v>2449</v>
      </c>
      <c r="D1067" s="16">
        <v>63.4</v>
      </c>
      <c r="E1067" s="16">
        <v>82.96</v>
      </c>
      <c r="F1067" s="20">
        <f t="shared" si="85"/>
        <v>71.224</v>
      </c>
      <c r="G1067" s="13">
        <f>RANK(F1067,$F$1066:$F$1069)</f>
        <v>2</v>
      </c>
      <c r="H1067" s="10">
        <v>2</v>
      </c>
      <c r="I1067" s="10" t="str">
        <f t="shared" si="88"/>
        <v>是</v>
      </c>
      <c r="J1067" s="13" t="s">
        <v>2443</v>
      </c>
      <c r="K1067" s="13" t="s">
        <v>946</v>
      </c>
    </row>
    <row r="1068" s="2" customFormat="true" ht="36" customHeight="true" spans="1:11">
      <c r="A1068" s="10">
        <v>1067</v>
      </c>
      <c r="B1068" s="13" t="s">
        <v>2450</v>
      </c>
      <c r="C1068" s="13" t="s">
        <v>2451</v>
      </c>
      <c r="D1068" s="16">
        <v>63.1</v>
      </c>
      <c r="E1068" s="16">
        <v>82.54</v>
      </c>
      <c r="F1068" s="20">
        <f t="shared" si="85"/>
        <v>70.876</v>
      </c>
      <c r="G1068" s="13">
        <f>RANK(F1068,$F$1066:$F$1069)</f>
        <v>3</v>
      </c>
      <c r="H1068" s="10">
        <v>2</v>
      </c>
      <c r="I1068" s="10" t="str">
        <f t="shared" si="88"/>
        <v>否</v>
      </c>
      <c r="J1068" s="13" t="s">
        <v>2443</v>
      </c>
      <c r="K1068" s="13" t="s">
        <v>946</v>
      </c>
    </row>
    <row r="1069" s="2" customFormat="true" ht="36" customHeight="true" spans="1:11">
      <c r="A1069" s="10">
        <v>1068</v>
      </c>
      <c r="B1069" s="13" t="s">
        <v>2452</v>
      </c>
      <c r="C1069" s="13" t="s">
        <v>2453</v>
      </c>
      <c r="D1069" s="16">
        <v>60.65</v>
      </c>
      <c r="E1069" s="16">
        <v>74.34</v>
      </c>
      <c r="F1069" s="20">
        <f t="shared" si="85"/>
        <v>66.126</v>
      </c>
      <c r="G1069" s="13">
        <f>RANK(F1069,$F$1066:$F$1069)</f>
        <v>4</v>
      </c>
      <c r="H1069" s="10">
        <v>2</v>
      </c>
      <c r="I1069" s="10" t="str">
        <f t="shared" si="88"/>
        <v>否</v>
      </c>
      <c r="J1069" s="13" t="s">
        <v>2443</v>
      </c>
      <c r="K1069" s="13" t="s">
        <v>946</v>
      </c>
    </row>
    <row r="1070" s="2" customFormat="true" ht="36" customHeight="true" spans="1:11">
      <c r="A1070" s="10">
        <v>1069</v>
      </c>
      <c r="B1070" s="13" t="s">
        <v>2454</v>
      </c>
      <c r="C1070" s="13" t="s">
        <v>2455</v>
      </c>
      <c r="D1070" s="16">
        <v>68.55</v>
      </c>
      <c r="E1070" s="16">
        <v>85.26</v>
      </c>
      <c r="F1070" s="20">
        <f t="shared" si="85"/>
        <v>75.234</v>
      </c>
      <c r="G1070" s="13">
        <f>RANK(F1070,$F$1070:$F$1071)</f>
        <v>1</v>
      </c>
      <c r="H1070" s="10">
        <v>1</v>
      </c>
      <c r="I1070" s="10" t="str">
        <f t="shared" si="88"/>
        <v>是</v>
      </c>
      <c r="J1070" s="13" t="s">
        <v>2443</v>
      </c>
      <c r="K1070" s="13" t="s">
        <v>1014</v>
      </c>
    </row>
    <row r="1071" s="2" customFormat="true" ht="36" customHeight="true" spans="1:11">
      <c r="A1071" s="10">
        <v>1070</v>
      </c>
      <c r="B1071" s="13" t="s">
        <v>2456</v>
      </c>
      <c r="C1071" s="13" t="s">
        <v>2457</v>
      </c>
      <c r="D1071" s="16">
        <v>66.45</v>
      </c>
      <c r="E1071" s="16">
        <v>77.56</v>
      </c>
      <c r="F1071" s="20">
        <f t="shared" si="85"/>
        <v>70.894</v>
      </c>
      <c r="G1071" s="13">
        <f>RANK(F1071,$F$1070:$F$1071)</f>
        <v>2</v>
      </c>
      <c r="H1071" s="10">
        <v>1</v>
      </c>
      <c r="I1071" s="10" t="str">
        <f t="shared" si="88"/>
        <v>否</v>
      </c>
      <c r="J1071" s="13" t="s">
        <v>2443</v>
      </c>
      <c r="K1071" s="13" t="s">
        <v>1014</v>
      </c>
    </row>
    <row r="1072" s="2" customFormat="true" ht="36" customHeight="true" spans="1:11">
      <c r="A1072" s="10">
        <v>1071</v>
      </c>
      <c r="B1072" s="13" t="s">
        <v>2458</v>
      </c>
      <c r="C1072" s="13" t="s">
        <v>2459</v>
      </c>
      <c r="D1072" s="16">
        <v>65.95</v>
      </c>
      <c r="E1072" s="16">
        <v>82.12</v>
      </c>
      <c r="F1072" s="20">
        <f t="shared" si="85"/>
        <v>72.418</v>
      </c>
      <c r="G1072" s="13">
        <f>RANK(F1072,$F$1072:$F$1075)</f>
        <v>1</v>
      </c>
      <c r="H1072" s="10">
        <v>2</v>
      </c>
      <c r="I1072" s="10" t="str">
        <f t="shared" si="88"/>
        <v>是</v>
      </c>
      <c r="J1072" s="13" t="s">
        <v>2460</v>
      </c>
      <c r="K1072" s="13" t="s">
        <v>53</v>
      </c>
    </row>
    <row r="1073" s="2" customFormat="true" ht="36" customHeight="true" spans="1:11">
      <c r="A1073" s="10">
        <v>1072</v>
      </c>
      <c r="B1073" s="13" t="s">
        <v>2461</v>
      </c>
      <c r="C1073" s="13" t="s">
        <v>2462</v>
      </c>
      <c r="D1073" s="16">
        <v>64.3</v>
      </c>
      <c r="E1073" s="16">
        <v>82.08</v>
      </c>
      <c r="F1073" s="20">
        <f t="shared" si="85"/>
        <v>71.412</v>
      </c>
      <c r="G1073" s="13">
        <f>RANK(F1073,$F$1072:$F$1075)</f>
        <v>2</v>
      </c>
      <c r="H1073" s="10">
        <v>2</v>
      </c>
      <c r="I1073" s="10" t="str">
        <f t="shared" si="88"/>
        <v>是</v>
      </c>
      <c r="J1073" s="13" t="s">
        <v>2460</v>
      </c>
      <c r="K1073" s="13" t="s">
        <v>53</v>
      </c>
    </row>
    <row r="1074" s="2" customFormat="true" ht="36" customHeight="true" spans="1:11">
      <c r="A1074" s="10">
        <v>1073</v>
      </c>
      <c r="B1074" s="13" t="s">
        <v>2463</v>
      </c>
      <c r="C1074" s="13" t="s">
        <v>2464</v>
      </c>
      <c r="D1074" s="16">
        <v>63.4</v>
      </c>
      <c r="E1074" s="16">
        <v>82.48</v>
      </c>
      <c r="F1074" s="20">
        <f t="shared" si="85"/>
        <v>71.032</v>
      </c>
      <c r="G1074" s="13">
        <f>RANK(F1074,$F$1072:$F$1075)</f>
        <v>3</v>
      </c>
      <c r="H1074" s="10">
        <v>2</v>
      </c>
      <c r="I1074" s="10" t="str">
        <f t="shared" si="88"/>
        <v>否</v>
      </c>
      <c r="J1074" s="13" t="s">
        <v>2460</v>
      </c>
      <c r="K1074" s="13" t="s">
        <v>53</v>
      </c>
    </row>
    <row r="1075" s="2" customFormat="true" ht="36" customHeight="true" spans="1:11">
      <c r="A1075" s="10">
        <v>1074</v>
      </c>
      <c r="B1075" s="13" t="s">
        <v>2465</v>
      </c>
      <c r="C1075" s="13" t="s">
        <v>2466</v>
      </c>
      <c r="D1075" s="16">
        <v>64.5</v>
      </c>
      <c r="E1075" s="16">
        <v>80.2</v>
      </c>
      <c r="F1075" s="20">
        <f t="shared" si="85"/>
        <v>70.78</v>
      </c>
      <c r="G1075" s="13">
        <f>RANK(F1075,$F$1072:$F$1075)</f>
        <v>4</v>
      </c>
      <c r="H1075" s="10">
        <v>2</v>
      </c>
      <c r="I1075" s="10" t="str">
        <f t="shared" si="88"/>
        <v>否</v>
      </c>
      <c r="J1075" s="13" t="s">
        <v>2460</v>
      </c>
      <c r="K1075" s="13" t="s">
        <v>53</v>
      </c>
    </row>
    <row r="1076" s="2" customFormat="true" ht="36" customHeight="true" spans="1:11">
      <c r="A1076" s="10">
        <v>1075</v>
      </c>
      <c r="B1076" s="13" t="s">
        <v>2467</v>
      </c>
      <c r="C1076" s="13" t="s">
        <v>2468</v>
      </c>
      <c r="D1076" s="16">
        <v>66.85</v>
      </c>
      <c r="E1076" s="16">
        <v>80.82</v>
      </c>
      <c r="F1076" s="20">
        <f t="shared" si="85"/>
        <v>72.438</v>
      </c>
      <c r="G1076" s="13">
        <f>RANK(F1076,$F$1076:$F$1077)</f>
        <v>1</v>
      </c>
      <c r="H1076" s="10">
        <v>1</v>
      </c>
      <c r="I1076" s="10" t="str">
        <f t="shared" si="88"/>
        <v>是</v>
      </c>
      <c r="J1076" s="13" t="s">
        <v>2469</v>
      </c>
      <c r="K1076" s="13" t="s">
        <v>83</v>
      </c>
    </row>
    <row r="1077" s="2" customFormat="true" ht="36" customHeight="true" spans="1:11">
      <c r="A1077" s="10">
        <v>1076</v>
      </c>
      <c r="B1077" s="13" t="s">
        <v>2470</v>
      </c>
      <c r="C1077" s="13" t="s">
        <v>2471</v>
      </c>
      <c r="D1077" s="16">
        <v>65</v>
      </c>
      <c r="E1077" s="16">
        <v>78.14</v>
      </c>
      <c r="F1077" s="20">
        <f t="shared" si="85"/>
        <v>70.256</v>
      </c>
      <c r="G1077" s="13">
        <f>RANK(F1077,$F$1076:$F$1077)</f>
        <v>2</v>
      </c>
      <c r="H1077" s="10">
        <v>1</v>
      </c>
      <c r="I1077" s="10" t="str">
        <f t="shared" si="88"/>
        <v>否</v>
      </c>
      <c r="J1077" s="13" t="s">
        <v>2469</v>
      </c>
      <c r="K1077" s="13" t="s">
        <v>83</v>
      </c>
    </row>
    <row r="1078" s="2" customFormat="true" ht="36" customHeight="true" spans="1:11">
      <c r="A1078" s="10">
        <v>1077</v>
      </c>
      <c r="B1078" s="13" t="s">
        <v>2472</v>
      </c>
      <c r="C1078" s="13" t="s">
        <v>2473</v>
      </c>
      <c r="D1078" s="16">
        <v>65</v>
      </c>
      <c r="E1078" s="16">
        <v>85.98</v>
      </c>
      <c r="F1078" s="20">
        <f t="shared" si="85"/>
        <v>73.392</v>
      </c>
      <c r="G1078" s="13">
        <f>RANK(F1078,$F$1078:$F$1079)</f>
        <v>1</v>
      </c>
      <c r="H1078" s="10">
        <v>1</v>
      </c>
      <c r="I1078" s="10" t="str">
        <f t="shared" si="88"/>
        <v>是</v>
      </c>
      <c r="J1078" s="13" t="s">
        <v>2474</v>
      </c>
      <c r="K1078" s="13" t="s">
        <v>83</v>
      </c>
    </row>
    <row r="1079" s="2" customFormat="true" ht="36" customHeight="true" spans="1:11">
      <c r="A1079" s="10">
        <v>1078</v>
      </c>
      <c r="B1079" s="13" t="s">
        <v>2475</v>
      </c>
      <c r="C1079" s="13" t="s">
        <v>2476</v>
      </c>
      <c r="D1079" s="16">
        <v>67.85</v>
      </c>
      <c r="E1079" s="16">
        <v>80.82</v>
      </c>
      <c r="F1079" s="20">
        <f t="shared" si="85"/>
        <v>73.038</v>
      </c>
      <c r="G1079" s="13">
        <f>RANK(F1079,$F$1078:$F$1079)</f>
        <v>2</v>
      </c>
      <c r="H1079" s="10">
        <v>1</v>
      </c>
      <c r="I1079" s="10" t="str">
        <f t="shared" si="88"/>
        <v>否</v>
      </c>
      <c r="J1079" s="13" t="s">
        <v>2474</v>
      </c>
      <c r="K1079" s="13" t="s">
        <v>83</v>
      </c>
    </row>
    <row r="1080" s="2" customFormat="true" ht="36" customHeight="true" spans="1:11">
      <c r="A1080" s="10">
        <v>1079</v>
      </c>
      <c r="B1080" s="13" t="s">
        <v>2477</v>
      </c>
      <c r="C1080" s="13" t="s">
        <v>2478</v>
      </c>
      <c r="D1080" s="16">
        <v>67.95</v>
      </c>
      <c r="E1080" s="16">
        <v>82.46</v>
      </c>
      <c r="F1080" s="20">
        <f t="shared" si="85"/>
        <v>73.754</v>
      </c>
      <c r="G1080" s="13">
        <f>RANK(F1080,$F$1080:$F$1081)</f>
        <v>1</v>
      </c>
      <c r="H1080" s="10">
        <v>1</v>
      </c>
      <c r="I1080" s="10" t="str">
        <f t="shared" si="88"/>
        <v>是</v>
      </c>
      <c r="J1080" s="13" t="s">
        <v>2479</v>
      </c>
      <c r="K1080" s="13" t="s">
        <v>83</v>
      </c>
    </row>
    <row r="1081" s="2" customFormat="true" ht="36" customHeight="true" spans="1:11">
      <c r="A1081" s="10">
        <v>1080</v>
      </c>
      <c r="B1081" s="13" t="s">
        <v>2480</v>
      </c>
      <c r="C1081" s="13" t="s">
        <v>2481</v>
      </c>
      <c r="D1081" s="16">
        <v>65.15</v>
      </c>
      <c r="E1081" s="16">
        <v>82.34</v>
      </c>
      <c r="F1081" s="20">
        <f t="shared" si="85"/>
        <v>72.026</v>
      </c>
      <c r="G1081" s="13">
        <f>RANK(F1081,$F$1080:$F$1081)</f>
        <v>2</v>
      </c>
      <c r="H1081" s="10">
        <v>1</v>
      </c>
      <c r="I1081" s="10" t="str">
        <f t="shared" si="88"/>
        <v>否</v>
      </c>
      <c r="J1081" s="13" t="s">
        <v>2479</v>
      </c>
      <c r="K1081" s="13" t="s">
        <v>83</v>
      </c>
    </row>
    <row r="1082" s="2" customFormat="true" ht="36" customHeight="true" spans="1:11">
      <c r="A1082" s="10">
        <v>1081</v>
      </c>
      <c r="B1082" s="13" t="s">
        <v>2482</v>
      </c>
      <c r="C1082" s="13" t="s">
        <v>2483</v>
      </c>
      <c r="D1082" s="16">
        <v>62.5</v>
      </c>
      <c r="E1082" s="16">
        <v>80.8</v>
      </c>
      <c r="F1082" s="20">
        <f t="shared" si="85"/>
        <v>69.82</v>
      </c>
      <c r="G1082" s="13">
        <f>RANK(F1082,$F$1082:$F$1083)</f>
        <v>1</v>
      </c>
      <c r="H1082" s="10">
        <v>1</v>
      </c>
      <c r="I1082" s="10" t="str">
        <f t="shared" si="88"/>
        <v>是</v>
      </c>
      <c r="J1082" s="13" t="s">
        <v>2484</v>
      </c>
      <c r="K1082" s="13" t="s">
        <v>2212</v>
      </c>
    </row>
    <row r="1083" s="2" customFormat="true" ht="36" customHeight="true" spans="1:11">
      <c r="A1083" s="10">
        <v>1082</v>
      </c>
      <c r="B1083" s="13" t="s">
        <v>2485</v>
      </c>
      <c r="C1083" s="13" t="s">
        <v>2486</v>
      </c>
      <c r="D1083" s="16">
        <v>57.85</v>
      </c>
      <c r="E1083" s="16">
        <v>77.2</v>
      </c>
      <c r="F1083" s="20">
        <f t="shared" si="85"/>
        <v>65.59</v>
      </c>
      <c r="G1083" s="13">
        <f>RANK(F1083,$F$1082:$F$1083)</f>
        <v>2</v>
      </c>
      <c r="H1083" s="10">
        <v>1</v>
      </c>
      <c r="I1083" s="10" t="str">
        <f t="shared" si="88"/>
        <v>否</v>
      </c>
      <c r="J1083" s="13" t="s">
        <v>2484</v>
      </c>
      <c r="K1083" s="13" t="s">
        <v>2212</v>
      </c>
    </row>
    <row r="1084" s="2" customFormat="true" ht="36" customHeight="true" spans="1:11">
      <c r="A1084" s="10">
        <v>1083</v>
      </c>
      <c r="B1084" s="13" t="s">
        <v>2487</v>
      </c>
      <c r="C1084" s="13" t="s">
        <v>2488</v>
      </c>
      <c r="D1084" s="16">
        <v>60</v>
      </c>
      <c r="E1084" s="16">
        <v>77.62</v>
      </c>
      <c r="F1084" s="20">
        <f t="shared" si="85"/>
        <v>67.048</v>
      </c>
      <c r="G1084" s="13">
        <f>RANK(F1084,$F$1084:$F$1085)</f>
        <v>1</v>
      </c>
      <c r="H1084" s="10">
        <v>1</v>
      </c>
      <c r="I1084" s="10" t="str">
        <f t="shared" si="88"/>
        <v>是</v>
      </c>
      <c r="J1084" s="13" t="s">
        <v>2484</v>
      </c>
      <c r="K1084" s="13" t="s">
        <v>2229</v>
      </c>
    </row>
    <row r="1085" s="2" customFormat="true" ht="36" customHeight="true" spans="1:11">
      <c r="A1085" s="10">
        <v>1084</v>
      </c>
      <c r="B1085" s="13" t="s">
        <v>2489</v>
      </c>
      <c r="C1085" s="23" t="s">
        <v>2490</v>
      </c>
      <c r="D1085" s="16">
        <v>58.3</v>
      </c>
      <c r="E1085" s="16" t="s">
        <v>2491</v>
      </c>
      <c r="F1085" s="20">
        <f t="shared" si="85"/>
        <v>65.956</v>
      </c>
      <c r="G1085" s="13">
        <f>RANK(F1085,$F$1084:$F$1085)</f>
        <v>2</v>
      </c>
      <c r="H1085" s="10">
        <v>1</v>
      </c>
      <c r="I1085" s="10" t="str">
        <f t="shared" si="88"/>
        <v>否</v>
      </c>
      <c r="J1085" s="13" t="s">
        <v>2484</v>
      </c>
      <c r="K1085" s="13" t="s">
        <v>2229</v>
      </c>
    </row>
    <row r="1086" s="2" customFormat="true" ht="36" customHeight="true" spans="1:11">
      <c r="A1086" s="10">
        <v>1085</v>
      </c>
      <c r="B1086" s="13" t="s">
        <v>2492</v>
      </c>
      <c r="C1086" s="13" t="s">
        <v>2493</v>
      </c>
      <c r="D1086" s="16">
        <v>65.6</v>
      </c>
      <c r="E1086" s="16">
        <v>83.54</v>
      </c>
      <c r="F1086" s="20">
        <f t="shared" si="85"/>
        <v>72.776</v>
      </c>
      <c r="G1086" s="13">
        <f>RANK(F1086,$F$1086:$F$1087)</f>
        <v>1</v>
      </c>
      <c r="H1086" s="10">
        <v>1</v>
      </c>
      <c r="I1086" s="10" t="str">
        <f t="shared" si="88"/>
        <v>是</v>
      </c>
      <c r="J1086" s="13" t="s">
        <v>2484</v>
      </c>
      <c r="K1086" s="13" t="s">
        <v>2494</v>
      </c>
    </row>
    <row r="1087" s="2" customFormat="true" ht="36" customHeight="true" spans="1:11">
      <c r="A1087" s="10">
        <v>1086</v>
      </c>
      <c r="B1087" s="13" t="s">
        <v>2495</v>
      </c>
      <c r="C1087" s="13" t="s">
        <v>2496</v>
      </c>
      <c r="D1087" s="16">
        <v>63.6</v>
      </c>
      <c r="E1087" s="16" t="s">
        <v>39</v>
      </c>
      <c r="F1087" s="20">
        <f>D1087*0.6+0*0.4</f>
        <v>38.16</v>
      </c>
      <c r="G1087" s="13">
        <f>RANK(F1087,$F$1086:$F$1087)</f>
        <v>2</v>
      </c>
      <c r="H1087" s="10">
        <v>1</v>
      </c>
      <c r="I1087" s="10" t="str">
        <f t="shared" si="88"/>
        <v>否</v>
      </c>
      <c r="J1087" s="13" t="s">
        <v>2484</v>
      </c>
      <c r="K1087" s="13" t="s">
        <v>2494</v>
      </c>
    </row>
    <row r="1088" s="2" customFormat="true" ht="36" customHeight="true" spans="1:11">
      <c r="A1088" s="10">
        <v>1087</v>
      </c>
      <c r="B1088" s="13" t="s">
        <v>2497</v>
      </c>
      <c r="C1088" s="13" t="s">
        <v>2498</v>
      </c>
      <c r="D1088" s="16">
        <v>69.85</v>
      </c>
      <c r="E1088" s="16">
        <v>82.5</v>
      </c>
      <c r="F1088" s="20">
        <f t="shared" si="85"/>
        <v>74.91</v>
      </c>
      <c r="G1088" s="13">
        <f>RANK(F1088,$F$1088:$F$1089)</f>
        <v>1</v>
      </c>
      <c r="H1088" s="10">
        <v>1</v>
      </c>
      <c r="I1088" s="10" t="str">
        <f t="shared" si="88"/>
        <v>是</v>
      </c>
      <c r="J1088" s="13" t="s">
        <v>2499</v>
      </c>
      <c r="K1088" s="13" t="s">
        <v>1887</v>
      </c>
    </row>
    <row r="1089" s="2" customFormat="true" ht="36" customHeight="true" spans="1:11">
      <c r="A1089" s="10">
        <v>1088</v>
      </c>
      <c r="B1089" s="13" t="s">
        <v>2500</v>
      </c>
      <c r="C1089" s="13" t="s">
        <v>2501</v>
      </c>
      <c r="D1089" s="16">
        <v>64.25</v>
      </c>
      <c r="E1089" s="16">
        <v>79.02</v>
      </c>
      <c r="F1089" s="20">
        <f t="shared" si="85"/>
        <v>70.158</v>
      </c>
      <c r="G1089" s="13">
        <f>RANK(F1089,$F$1088:$F$1089)</f>
        <v>2</v>
      </c>
      <c r="H1089" s="10">
        <v>1</v>
      </c>
      <c r="I1089" s="10" t="str">
        <f t="shared" si="88"/>
        <v>否</v>
      </c>
      <c r="J1089" s="13" t="s">
        <v>2499</v>
      </c>
      <c r="K1089" s="13" t="s">
        <v>1887</v>
      </c>
    </row>
    <row r="1090" s="2" customFormat="true" ht="36" customHeight="true" spans="1:11">
      <c r="A1090" s="10">
        <v>1089</v>
      </c>
      <c r="B1090" s="13" t="s">
        <v>2502</v>
      </c>
      <c r="C1090" s="13" t="s">
        <v>2503</v>
      </c>
      <c r="D1090" s="16">
        <v>66.75</v>
      </c>
      <c r="E1090" s="16">
        <v>80.6</v>
      </c>
      <c r="F1090" s="20">
        <f t="shared" si="85"/>
        <v>72.29</v>
      </c>
      <c r="G1090" s="13">
        <f>RANK(F1090,$F$1090:$F$1091)</f>
        <v>1</v>
      </c>
      <c r="H1090" s="10">
        <v>1</v>
      </c>
      <c r="I1090" s="10" t="str">
        <f t="shared" si="88"/>
        <v>是</v>
      </c>
      <c r="J1090" s="13" t="s">
        <v>2499</v>
      </c>
      <c r="K1090" s="13" t="s">
        <v>1892</v>
      </c>
    </row>
    <row r="1091" s="2" customFormat="true" ht="36" customHeight="true" spans="1:11">
      <c r="A1091" s="10">
        <v>1090</v>
      </c>
      <c r="B1091" s="13" t="s">
        <v>2504</v>
      </c>
      <c r="C1091" s="13" t="s">
        <v>2505</v>
      </c>
      <c r="D1091" s="16">
        <v>62.95</v>
      </c>
      <c r="E1091" s="16">
        <v>83.94</v>
      </c>
      <c r="F1091" s="20">
        <f t="shared" ref="F1091:F1154" si="89">D1091*0.6+E1091*0.4</f>
        <v>71.346</v>
      </c>
      <c r="G1091" s="13">
        <f>RANK(F1091,$F$1090:$F$1091)</f>
        <v>2</v>
      </c>
      <c r="H1091" s="10">
        <v>1</v>
      </c>
      <c r="I1091" s="10" t="str">
        <f t="shared" si="88"/>
        <v>否</v>
      </c>
      <c r="J1091" s="13" t="s">
        <v>2499</v>
      </c>
      <c r="K1091" s="13" t="s">
        <v>1892</v>
      </c>
    </row>
    <row r="1092" s="2" customFormat="true" ht="36" customHeight="true" spans="1:11">
      <c r="A1092" s="10">
        <v>1091</v>
      </c>
      <c r="B1092" s="13" t="s">
        <v>2506</v>
      </c>
      <c r="C1092" s="13" t="s">
        <v>2507</v>
      </c>
      <c r="D1092" s="16">
        <v>56.95</v>
      </c>
      <c r="E1092" s="16">
        <v>77</v>
      </c>
      <c r="F1092" s="20">
        <f t="shared" si="89"/>
        <v>64.97</v>
      </c>
      <c r="G1092" s="13">
        <f>RANK(F1092,$F$1092:$F$1093)</f>
        <v>1</v>
      </c>
      <c r="H1092" s="10">
        <v>1</v>
      </c>
      <c r="I1092" s="10" t="str">
        <f t="shared" si="88"/>
        <v>是</v>
      </c>
      <c r="J1092" s="13" t="s">
        <v>2499</v>
      </c>
      <c r="K1092" s="13" t="s">
        <v>1897</v>
      </c>
    </row>
    <row r="1093" s="2" customFormat="true" ht="36" customHeight="true" spans="1:11">
      <c r="A1093" s="10">
        <v>1092</v>
      </c>
      <c r="B1093" s="13" t="s">
        <v>2508</v>
      </c>
      <c r="C1093" s="13" t="s">
        <v>2509</v>
      </c>
      <c r="D1093" s="16">
        <v>53.35</v>
      </c>
      <c r="E1093" s="16">
        <v>81.22</v>
      </c>
      <c r="F1093" s="20">
        <f t="shared" si="89"/>
        <v>64.498</v>
      </c>
      <c r="G1093" s="13">
        <f>RANK(F1093,$F$1092:$F$1093)</f>
        <v>2</v>
      </c>
      <c r="H1093" s="10">
        <v>1</v>
      </c>
      <c r="I1093" s="10" t="str">
        <f t="shared" si="88"/>
        <v>否</v>
      </c>
      <c r="J1093" s="13" t="s">
        <v>2499</v>
      </c>
      <c r="K1093" s="13" t="s">
        <v>1897</v>
      </c>
    </row>
    <row r="1094" s="2" customFormat="true" ht="36" customHeight="true" spans="1:11">
      <c r="A1094" s="10">
        <v>1093</v>
      </c>
      <c r="B1094" s="13" t="s">
        <v>2510</v>
      </c>
      <c r="C1094" s="13" t="s">
        <v>2511</v>
      </c>
      <c r="D1094" s="16">
        <v>61.49</v>
      </c>
      <c r="E1094" s="16">
        <v>79.62</v>
      </c>
      <c r="F1094" s="20">
        <f t="shared" si="89"/>
        <v>68.742</v>
      </c>
      <c r="G1094" s="13">
        <f>RANK(F1094,$F$1094:$F$1095)</f>
        <v>1</v>
      </c>
      <c r="H1094" s="10">
        <v>1</v>
      </c>
      <c r="I1094" s="10" t="str">
        <f t="shared" si="88"/>
        <v>是</v>
      </c>
      <c r="J1094" s="13" t="s">
        <v>2512</v>
      </c>
      <c r="K1094" s="13" t="s">
        <v>1649</v>
      </c>
    </row>
    <row r="1095" s="2" customFormat="true" ht="36" customHeight="true" spans="1:11">
      <c r="A1095" s="10">
        <v>1094</v>
      </c>
      <c r="B1095" s="13" t="s">
        <v>2513</v>
      </c>
      <c r="C1095" s="13" t="s">
        <v>2514</v>
      </c>
      <c r="D1095" s="16">
        <v>58.18</v>
      </c>
      <c r="E1095" s="16">
        <v>80.46</v>
      </c>
      <c r="F1095" s="20">
        <f t="shared" si="89"/>
        <v>67.092</v>
      </c>
      <c r="G1095" s="13">
        <f>RANK(F1095,$F$1094:$F$1095)</f>
        <v>2</v>
      </c>
      <c r="H1095" s="10">
        <v>1</v>
      </c>
      <c r="I1095" s="10" t="str">
        <f t="shared" si="88"/>
        <v>否</v>
      </c>
      <c r="J1095" s="13" t="s">
        <v>2512</v>
      </c>
      <c r="K1095" s="13" t="s">
        <v>1649</v>
      </c>
    </row>
    <row r="1096" s="2" customFormat="true" ht="36" customHeight="true" spans="1:11">
      <c r="A1096" s="10">
        <v>1095</v>
      </c>
      <c r="B1096" s="13" t="s">
        <v>2515</v>
      </c>
      <c r="C1096" s="13" t="s">
        <v>2516</v>
      </c>
      <c r="D1096" s="16">
        <v>63.44</v>
      </c>
      <c r="E1096" s="16">
        <v>81.2</v>
      </c>
      <c r="F1096" s="20">
        <f t="shared" si="89"/>
        <v>70.544</v>
      </c>
      <c r="G1096" s="13">
        <f t="shared" ref="G1096:G1103" si="90">RANK(F1096,$F$1096:$F$1103)</f>
        <v>1</v>
      </c>
      <c r="H1096" s="10">
        <v>4</v>
      </c>
      <c r="I1096" s="10" t="str">
        <f t="shared" ref="I1096:I1159" si="91">IF(G1096&lt;=H1096,"是","否")</f>
        <v>是</v>
      </c>
      <c r="J1096" s="13" t="s">
        <v>2512</v>
      </c>
      <c r="K1096" s="13" t="s">
        <v>676</v>
      </c>
    </row>
    <row r="1097" s="2" customFormat="true" ht="36" customHeight="true" spans="1:11">
      <c r="A1097" s="10">
        <v>1096</v>
      </c>
      <c r="B1097" s="13" t="s">
        <v>2517</v>
      </c>
      <c r="C1097" s="13" t="s">
        <v>2518</v>
      </c>
      <c r="D1097" s="16">
        <v>60.41</v>
      </c>
      <c r="E1097" s="16">
        <v>80.28</v>
      </c>
      <c r="F1097" s="20">
        <f t="shared" si="89"/>
        <v>68.358</v>
      </c>
      <c r="G1097" s="13">
        <f t="shared" si="90"/>
        <v>2</v>
      </c>
      <c r="H1097" s="10">
        <v>4</v>
      </c>
      <c r="I1097" s="10" t="str">
        <f t="shared" si="91"/>
        <v>是</v>
      </c>
      <c r="J1097" s="13" t="s">
        <v>2512</v>
      </c>
      <c r="K1097" s="13" t="s">
        <v>676</v>
      </c>
    </row>
    <row r="1098" s="2" customFormat="true" ht="36" customHeight="true" spans="1:11">
      <c r="A1098" s="10">
        <v>1097</v>
      </c>
      <c r="B1098" s="13" t="s">
        <v>2519</v>
      </c>
      <c r="C1098" s="13" t="s">
        <v>2520</v>
      </c>
      <c r="D1098" s="16">
        <v>58.98</v>
      </c>
      <c r="E1098" s="16">
        <v>80.42</v>
      </c>
      <c r="F1098" s="20">
        <f t="shared" si="89"/>
        <v>67.556</v>
      </c>
      <c r="G1098" s="13">
        <f t="shared" si="90"/>
        <v>3</v>
      </c>
      <c r="H1098" s="10">
        <v>4</v>
      </c>
      <c r="I1098" s="10" t="str">
        <f t="shared" si="91"/>
        <v>是</v>
      </c>
      <c r="J1098" s="13" t="s">
        <v>2512</v>
      </c>
      <c r="K1098" s="13" t="s">
        <v>676</v>
      </c>
    </row>
    <row r="1099" s="2" customFormat="true" ht="36" customHeight="true" spans="1:11">
      <c r="A1099" s="10">
        <v>1098</v>
      </c>
      <c r="B1099" s="13" t="s">
        <v>2521</v>
      </c>
      <c r="C1099" s="13" t="s">
        <v>2522</v>
      </c>
      <c r="D1099" s="16">
        <v>58.04</v>
      </c>
      <c r="E1099" s="16">
        <v>81.54</v>
      </c>
      <c r="F1099" s="20">
        <f t="shared" si="89"/>
        <v>67.44</v>
      </c>
      <c r="G1099" s="13">
        <f t="shared" si="90"/>
        <v>4</v>
      </c>
      <c r="H1099" s="10">
        <v>4</v>
      </c>
      <c r="I1099" s="10" t="str">
        <f t="shared" si="91"/>
        <v>是</v>
      </c>
      <c r="J1099" s="13" t="s">
        <v>2512</v>
      </c>
      <c r="K1099" s="13" t="s">
        <v>676</v>
      </c>
    </row>
    <row r="1100" s="2" customFormat="true" ht="36" customHeight="true" spans="1:11">
      <c r="A1100" s="10">
        <v>1099</v>
      </c>
      <c r="B1100" s="13" t="s">
        <v>2523</v>
      </c>
      <c r="C1100" s="13" t="s">
        <v>2524</v>
      </c>
      <c r="D1100" s="16">
        <v>59.05</v>
      </c>
      <c r="E1100" s="16">
        <v>79.74</v>
      </c>
      <c r="F1100" s="20">
        <f t="shared" si="89"/>
        <v>67.326</v>
      </c>
      <c r="G1100" s="13">
        <f t="shared" si="90"/>
        <v>5</v>
      </c>
      <c r="H1100" s="10">
        <v>4</v>
      </c>
      <c r="I1100" s="10" t="str">
        <f t="shared" si="91"/>
        <v>否</v>
      </c>
      <c r="J1100" s="13" t="s">
        <v>2512</v>
      </c>
      <c r="K1100" s="13" t="s">
        <v>676</v>
      </c>
    </row>
    <row r="1101" s="2" customFormat="true" ht="36" customHeight="true" spans="1:11">
      <c r="A1101" s="10">
        <v>1100</v>
      </c>
      <c r="B1101" s="13" t="s">
        <v>2525</v>
      </c>
      <c r="C1101" s="13" t="s">
        <v>2526</v>
      </c>
      <c r="D1101" s="16">
        <v>56.35</v>
      </c>
      <c r="E1101" s="16">
        <v>81.14</v>
      </c>
      <c r="F1101" s="20">
        <f t="shared" si="89"/>
        <v>66.266</v>
      </c>
      <c r="G1101" s="13">
        <f t="shared" si="90"/>
        <v>6</v>
      </c>
      <c r="H1101" s="10">
        <v>4</v>
      </c>
      <c r="I1101" s="10" t="str">
        <f t="shared" si="91"/>
        <v>否</v>
      </c>
      <c r="J1101" s="13" t="s">
        <v>2512</v>
      </c>
      <c r="K1101" s="13" t="s">
        <v>676</v>
      </c>
    </row>
    <row r="1102" s="2" customFormat="true" ht="36" customHeight="true" spans="1:11">
      <c r="A1102" s="10">
        <v>1101</v>
      </c>
      <c r="B1102" s="13" t="s">
        <v>2527</v>
      </c>
      <c r="C1102" s="13" t="s">
        <v>2528</v>
      </c>
      <c r="D1102" s="16">
        <v>55.35</v>
      </c>
      <c r="E1102" s="16">
        <v>81.84</v>
      </c>
      <c r="F1102" s="20">
        <f t="shared" si="89"/>
        <v>65.946</v>
      </c>
      <c r="G1102" s="13">
        <f t="shared" si="90"/>
        <v>7</v>
      </c>
      <c r="H1102" s="10">
        <v>4</v>
      </c>
      <c r="I1102" s="10" t="str">
        <f t="shared" si="91"/>
        <v>否</v>
      </c>
      <c r="J1102" s="13" t="s">
        <v>2512</v>
      </c>
      <c r="K1102" s="13" t="s">
        <v>676</v>
      </c>
    </row>
    <row r="1103" s="2" customFormat="true" ht="36" customHeight="true" spans="1:11">
      <c r="A1103" s="10">
        <v>1102</v>
      </c>
      <c r="B1103" s="13" t="s">
        <v>2529</v>
      </c>
      <c r="C1103" s="13" t="s">
        <v>2530</v>
      </c>
      <c r="D1103" s="16">
        <v>56.31</v>
      </c>
      <c r="E1103" s="16">
        <v>80.16</v>
      </c>
      <c r="F1103" s="20">
        <f t="shared" si="89"/>
        <v>65.85</v>
      </c>
      <c r="G1103" s="13">
        <f t="shared" si="90"/>
        <v>8</v>
      </c>
      <c r="H1103" s="10">
        <v>4</v>
      </c>
      <c r="I1103" s="10" t="str">
        <f t="shared" si="91"/>
        <v>否</v>
      </c>
      <c r="J1103" s="13" t="s">
        <v>2512</v>
      </c>
      <c r="K1103" s="13" t="s">
        <v>676</v>
      </c>
    </row>
    <row r="1104" s="2" customFormat="true" ht="36" customHeight="true" spans="1:11">
      <c r="A1104" s="10">
        <v>1103</v>
      </c>
      <c r="B1104" s="13" t="s">
        <v>2531</v>
      </c>
      <c r="C1104" s="13" t="s">
        <v>2532</v>
      </c>
      <c r="D1104" s="16">
        <v>65.29</v>
      </c>
      <c r="E1104" s="16">
        <v>81.94</v>
      </c>
      <c r="F1104" s="20">
        <f t="shared" si="89"/>
        <v>71.95</v>
      </c>
      <c r="G1104" s="13">
        <f>RANK(F1104,$F$1104:$F$1106)</f>
        <v>1</v>
      </c>
      <c r="H1104" s="10">
        <v>2</v>
      </c>
      <c r="I1104" s="10" t="str">
        <f t="shared" si="91"/>
        <v>是</v>
      </c>
      <c r="J1104" s="13" t="s">
        <v>2512</v>
      </c>
      <c r="K1104" s="13" t="s">
        <v>2533</v>
      </c>
    </row>
    <row r="1105" s="2" customFormat="true" ht="36" customHeight="true" spans="1:11">
      <c r="A1105" s="10">
        <v>1104</v>
      </c>
      <c r="B1105" s="13" t="s">
        <v>2534</v>
      </c>
      <c r="C1105" s="13" t="s">
        <v>2535</v>
      </c>
      <c r="D1105" s="16">
        <v>56.34</v>
      </c>
      <c r="E1105" s="16">
        <v>82.04</v>
      </c>
      <c r="F1105" s="20">
        <f t="shared" si="89"/>
        <v>66.62</v>
      </c>
      <c r="G1105" s="13">
        <f>RANK(F1105,$F$1104:$F$1106)</f>
        <v>2</v>
      </c>
      <c r="H1105" s="10">
        <v>2</v>
      </c>
      <c r="I1105" s="10" t="str">
        <f t="shared" si="91"/>
        <v>是</v>
      </c>
      <c r="J1105" s="13" t="s">
        <v>2512</v>
      </c>
      <c r="K1105" s="13" t="s">
        <v>2533</v>
      </c>
    </row>
    <row r="1106" s="2" customFormat="true" ht="36" customHeight="true" spans="1:11">
      <c r="A1106" s="10">
        <v>1105</v>
      </c>
      <c r="B1106" s="13" t="s">
        <v>2536</v>
      </c>
      <c r="C1106" s="13" t="s">
        <v>2537</v>
      </c>
      <c r="D1106" s="16">
        <v>55.35</v>
      </c>
      <c r="E1106" s="16">
        <v>80.9</v>
      </c>
      <c r="F1106" s="20">
        <f t="shared" si="89"/>
        <v>65.57</v>
      </c>
      <c r="G1106" s="13">
        <f>RANK(F1106,$F$1104:$F$1106)</f>
        <v>3</v>
      </c>
      <c r="H1106" s="10">
        <v>2</v>
      </c>
      <c r="I1106" s="10" t="str">
        <f t="shared" si="91"/>
        <v>否</v>
      </c>
      <c r="J1106" s="13" t="s">
        <v>2512</v>
      </c>
      <c r="K1106" s="13" t="s">
        <v>2533</v>
      </c>
    </row>
    <row r="1107" s="2" customFormat="true" ht="36" customHeight="true" spans="1:11">
      <c r="A1107" s="10">
        <v>1106</v>
      </c>
      <c r="B1107" s="13" t="s">
        <v>2538</v>
      </c>
      <c r="C1107" s="13" t="s">
        <v>2539</v>
      </c>
      <c r="D1107" s="16">
        <v>65.58</v>
      </c>
      <c r="E1107" s="16">
        <v>80.02</v>
      </c>
      <c r="F1107" s="20">
        <f t="shared" si="89"/>
        <v>71.356</v>
      </c>
      <c r="G1107" s="13">
        <f>RANK(F1107,$F$1107:$F$1108)</f>
        <v>1</v>
      </c>
      <c r="H1107" s="10">
        <v>1</v>
      </c>
      <c r="I1107" s="10" t="str">
        <f t="shared" si="91"/>
        <v>是</v>
      </c>
      <c r="J1107" s="13" t="s">
        <v>2512</v>
      </c>
      <c r="K1107" s="13" t="s">
        <v>587</v>
      </c>
    </row>
    <row r="1108" s="2" customFormat="true" ht="36" customHeight="true" spans="1:11">
      <c r="A1108" s="10">
        <v>1107</v>
      </c>
      <c r="B1108" s="13" t="s">
        <v>2540</v>
      </c>
      <c r="C1108" s="13" t="s">
        <v>2541</v>
      </c>
      <c r="D1108" s="16">
        <v>62.82</v>
      </c>
      <c r="E1108" s="16">
        <v>79.22</v>
      </c>
      <c r="F1108" s="20">
        <f t="shared" si="89"/>
        <v>69.38</v>
      </c>
      <c r="G1108" s="13">
        <f>RANK(F1108,$F$1107:$F$1108)</f>
        <v>2</v>
      </c>
      <c r="H1108" s="10">
        <v>1</v>
      </c>
      <c r="I1108" s="10" t="str">
        <f t="shared" si="91"/>
        <v>否</v>
      </c>
      <c r="J1108" s="13" t="s">
        <v>2512</v>
      </c>
      <c r="K1108" s="13" t="s">
        <v>587</v>
      </c>
    </row>
    <row r="1109" s="2" customFormat="true" ht="36" customHeight="true" spans="1:11">
      <c r="A1109" s="10">
        <v>1108</v>
      </c>
      <c r="B1109" s="13" t="s">
        <v>2542</v>
      </c>
      <c r="C1109" s="13" t="s">
        <v>2543</v>
      </c>
      <c r="D1109" s="16">
        <v>61.02</v>
      </c>
      <c r="E1109" s="16">
        <v>84.82</v>
      </c>
      <c r="F1109" s="20">
        <f t="shared" si="89"/>
        <v>70.54</v>
      </c>
      <c r="G1109" s="13">
        <f>RANK(F1109,$F$1109:$F$1110)</f>
        <v>1</v>
      </c>
      <c r="H1109" s="10">
        <v>1</v>
      </c>
      <c r="I1109" s="10" t="str">
        <f t="shared" si="91"/>
        <v>是</v>
      </c>
      <c r="J1109" s="13" t="s">
        <v>2512</v>
      </c>
      <c r="K1109" s="13" t="s">
        <v>53</v>
      </c>
    </row>
    <row r="1110" s="2" customFormat="true" ht="36" customHeight="true" spans="1:11">
      <c r="A1110" s="10">
        <v>1109</v>
      </c>
      <c r="B1110" s="13" t="s">
        <v>2544</v>
      </c>
      <c r="C1110" s="13" t="s">
        <v>2545</v>
      </c>
      <c r="D1110" s="16">
        <v>49.89</v>
      </c>
      <c r="E1110" s="16">
        <v>77.26</v>
      </c>
      <c r="F1110" s="20">
        <f t="shared" si="89"/>
        <v>60.838</v>
      </c>
      <c r="G1110" s="13">
        <f>RANK(F1110,$F$1109:$F$1110)</f>
        <v>2</v>
      </c>
      <c r="H1110" s="10">
        <v>1</v>
      </c>
      <c r="I1110" s="10" t="str">
        <f t="shared" si="91"/>
        <v>否</v>
      </c>
      <c r="J1110" s="13" t="s">
        <v>2512</v>
      </c>
      <c r="K1110" s="13" t="s">
        <v>53</v>
      </c>
    </row>
    <row r="1111" s="2" customFormat="true" ht="36" customHeight="true" spans="1:11">
      <c r="A1111" s="10">
        <v>1110</v>
      </c>
      <c r="B1111" s="13" t="s">
        <v>2546</v>
      </c>
      <c r="C1111" s="13" t="s">
        <v>2547</v>
      </c>
      <c r="D1111" s="16">
        <v>58.32</v>
      </c>
      <c r="E1111" s="16">
        <v>86.56</v>
      </c>
      <c r="F1111" s="20">
        <f t="shared" si="89"/>
        <v>69.616</v>
      </c>
      <c r="G1111" s="13">
        <f>RANK(F1111,$F$1111:$F$1112)</f>
        <v>1</v>
      </c>
      <c r="H1111" s="10">
        <v>1</v>
      </c>
      <c r="I1111" s="10" t="str">
        <f t="shared" si="91"/>
        <v>是</v>
      </c>
      <c r="J1111" s="13" t="s">
        <v>2512</v>
      </c>
      <c r="K1111" s="13" t="s">
        <v>2548</v>
      </c>
    </row>
    <row r="1112" s="2" customFormat="true" ht="36" customHeight="true" spans="1:11">
      <c r="A1112" s="10">
        <v>1111</v>
      </c>
      <c r="B1112" s="13" t="s">
        <v>2549</v>
      </c>
      <c r="C1112" s="23" t="s">
        <v>2550</v>
      </c>
      <c r="D1112" s="16">
        <v>53.79</v>
      </c>
      <c r="E1112" s="16">
        <v>81.16</v>
      </c>
      <c r="F1112" s="20">
        <f t="shared" si="89"/>
        <v>64.738</v>
      </c>
      <c r="G1112" s="13">
        <f>RANK(F1112,$F$1111:$F$1112)</f>
        <v>2</v>
      </c>
      <c r="H1112" s="10">
        <v>1</v>
      </c>
      <c r="I1112" s="10" t="str">
        <f t="shared" si="91"/>
        <v>否</v>
      </c>
      <c r="J1112" s="13" t="s">
        <v>2512</v>
      </c>
      <c r="K1112" s="13" t="s">
        <v>2548</v>
      </c>
    </row>
    <row r="1113" s="2" customFormat="true" ht="36" customHeight="true" spans="1:11">
      <c r="A1113" s="10">
        <v>1112</v>
      </c>
      <c r="B1113" s="13" t="s">
        <v>2551</v>
      </c>
      <c r="C1113" s="13" t="s">
        <v>2552</v>
      </c>
      <c r="D1113" s="16">
        <v>67.2</v>
      </c>
      <c r="E1113" s="16">
        <v>83.98</v>
      </c>
      <c r="F1113" s="20">
        <f t="shared" si="89"/>
        <v>73.912</v>
      </c>
      <c r="G1113" s="13">
        <f>RANK(F1113,$F$1113:$F$1114)</f>
        <v>1</v>
      </c>
      <c r="H1113" s="10">
        <v>1</v>
      </c>
      <c r="I1113" s="10" t="str">
        <f t="shared" si="91"/>
        <v>是</v>
      </c>
      <c r="J1113" s="13" t="s">
        <v>2553</v>
      </c>
      <c r="K1113" s="13" t="s">
        <v>83</v>
      </c>
    </row>
    <row r="1114" s="2" customFormat="true" ht="36" customHeight="true" spans="1:11">
      <c r="A1114" s="10">
        <v>1113</v>
      </c>
      <c r="B1114" s="13" t="s">
        <v>2554</v>
      </c>
      <c r="C1114" s="13" t="s">
        <v>2555</v>
      </c>
      <c r="D1114" s="16">
        <v>61.35</v>
      </c>
      <c r="E1114" s="16">
        <v>77.78</v>
      </c>
      <c r="F1114" s="20">
        <f t="shared" si="89"/>
        <v>67.922</v>
      </c>
      <c r="G1114" s="13">
        <f>RANK(F1114,$F$1113:$F$1114)</f>
        <v>2</v>
      </c>
      <c r="H1114" s="10">
        <v>1</v>
      </c>
      <c r="I1114" s="10" t="str">
        <f t="shared" si="91"/>
        <v>否</v>
      </c>
      <c r="J1114" s="13" t="s">
        <v>2553</v>
      </c>
      <c r="K1114" s="13" t="s">
        <v>83</v>
      </c>
    </row>
    <row r="1115" s="2" customFormat="true" ht="36" customHeight="true" spans="1:11">
      <c r="A1115" s="10">
        <v>1114</v>
      </c>
      <c r="B1115" s="13" t="s">
        <v>2556</v>
      </c>
      <c r="C1115" s="13" t="s">
        <v>2557</v>
      </c>
      <c r="D1115" s="16">
        <v>59.6</v>
      </c>
      <c r="E1115" s="16">
        <v>83.84</v>
      </c>
      <c r="F1115" s="20">
        <f t="shared" si="89"/>
        <v>69.296</v>
      </c>
      <c r="G1115" s="13">
        <f>RANK(F1115,$F$1115:$F$1116)</f>
        <v>1</v>
      </c>
      <c r="H1115" s="10">
        <v>1</v>
      </c>
      <c r="I1115" s="10" t="str">
        <f t="shared" si="91"/>
        <v>是</v>
      </c>
      <c r="J1115" s="13" t="s">
        <v>2558</v>
      </c>
      <c r="K1115" s="13" t="s">
        <v>861</v>
      </c>
    </row>
    <row r="1116" s="2" customFormat="true" ht="36" customHeight="true" spans="1:11">
      <c r="A1116" s="10">
        <v>1115</v>
      </c>
      <c r="B1116" s="13" t="s">
        <v>2559</v>
      </c>
      <c r="C1116" s="13" t="s">
        <v>2560</v>
      </c>
      <c r="D1116" s="16">
        <v>55.85</v>
      </c>
      <c r="E1116" s="16">
        <v>80.4</v>
      </c>
      <c r="F1116" s="20">
        <f t="shared" si="89"/>
        <v>65.67</v>
      </c>
      <c r="G1116" s="13">
        <f>RANK(F1116,$F$1115:$F$1116)</f>
        <v>2</v>
      </c>
      <c r="H1116" s="10">
        <v>1</v>
      </c>
      <c r="I1116" s="10" t="str">
        <f t="shared" si="91"/>
        <v>否</v>
      </c>
      <c r="J1116" s="13" t="s">
        <v>2558</v>
      </c>
      <c r="K1116" s="13" t="s">
        <v>861</v>
      </c>
    </row>
    <row r="1117" s="2" customFormat="true" ht="36" customHeight="true" spans="1:11">
      <c r="A1117" s="10">
        <v>1116</v>
      </c>
      <c r="B1117" s="13" t="s">
        <v>2561</v>
      </c>
      <c r="C1117" s="13" t="s">
        <v>2562</v>
      </c>
      <c r="D1117" s="16">
        <v>63.8</v>
      </c>
      <c r="E1117" s="16">
        <v>84.88</v>
      </c>
      <c r="F1117" s="20">
        <f t="shared" si="89"/>
        <v>72.232</v>
      </c>
      <c r="G1117" s="13">
        <f>RANK(F1117,$F$1117:$F$1118)</f>
        <v>1</v>
      </c>
      <c r="H1117" s="10">
        <v>1</v>
      </c>
      <c r="I1117" s="10" t="str">
        <f t="shared" si="91"/>
        <v>是</v>
      </c>
      <c r="J1117" s="13" t="s">
        <v>2558</v>
      </c>
      <c r="K1117" s="13" t="s">
        <v>866</v>
      </c>
    </row>
    <row r="1118" s="2" customFormat="true" ht="36" customHeight="true" spans="1:11">
      <c r="A1118" s="10">
        <v>1117</v>
      </c>
      <c r="B1118" s="13" t="s">
        <v>2563</v>
      </c>
      <c r="C1118" s="13" t="s">
        <v>2564</v>
      </c>
      <c r="D1118" s="16">
        <v>63.35</v>
      </c>
      <c r="E1118" s="16" t="s">
        <v>39</v>
      </c>
      <c r="F1118" s="20">
        <f>D1118*0.6+0*0.4</f>
        <v>38.01</v>
      </c>
      <c r="G1118" s="13">
        <f>RANK(F1118,$F$1117:$F$1118)</f>
        <v>2</v>
      </c>
      <c r="H1118" s="10">
        <v>1</v>
      </c>
      <c r="I1118" s="10" t="str">
        <f t="shared" si="91"/>
        <v>否</v>
      </c>
      <c r="J1118" s="13" t="s">
        <v>2558</v>
      </c>
      <c r="K1118" s="13" t="s">
        <v>866</v>
      </c>
    </row>
    <row r="1119" s="2" customFormat="true" ht="36" customHeight="true" spans="1:11">
      <c r="A1119" s="10">
        <v>1118</v>
      </c>
      <c r="B1119" s="13" t="s">
        <v>2565</v>
      </c>
      <c r="C1119" s="13" t="s">
        <v>2566</v>
      </c>
      <c r="D1119" s="16">
        <v>62.75</v>
      </c>
      <c r="E1119" s="16">
        <v>89.2</v>
      </c>
      <c r="F1119" s="20">
        <f t="shared" si="89"/>
        <v>73.33</v>
      </c>
      <c r="G1119" s="13">
        <f>RANK(F1119,$F$1119:$F$1120)</f>
        <v>1</v>
      </c>
      <c r="H1119" s="10">
        <v>1</v>
      </c>
      <c r="I1119" s="10" t="str">
        <f t="shared" si="91"/>
        <v>是</v>
      </c>
      <c r="J1119" s="13" t="s">
        <v>2567</v>
      </c>
      <c r="K1119" s="13" t="s">
        <v>83</v>
      </c>
    </row>
    <row r="1120" s="2" customFormat="true" ht="36" customHeight="true" spans="1:11">
      <c r="A1120" s="10">
        <v>1119</v>
      </c>
      <c r="B1120" s="13" t="s">
        <v>2568</v>
      </c>
      <c r="C1120" s="13" t="s">
        <v>2569</v>
      </c>
      <c r="D1120" s="16">
        <v>64.05</v>
      </c>
      <c r="E1120" s="16">
        <v>79.2</v>
      </c>
      <c r="F1120" s="20">
        <f t="shared" si="89"/>
        <v>70.11</v>
      </c>
      <c r="G1120" s="13">
        <f>RANK(F1120,$F$1119:$F$1120)</f>
        <v>2</v>
      </c>
      <c r="H1120" s="10">
        <v>1</v>
      </c>
      <c r="I1120" s="10" t="str">
        <f t="shared" si="91"/>
        <v>否</v>
      </c>
      <c r="J1120" s="13" t="s">
        <v>2567</v>
      </c>
      <c r="K1120" s="13" t="s">
        <v>83</v>
      </c>
    </row>
    <row r="1121" s="2" customFormat="true" ht="36" customHeight="true" spans="1:11">
      <c r="A1121" s="10">
        <v>1120</v>
      </c>
      <c r="B1121" s="13" t="s">
        <v>2570</v>
      </c>
      <c r="C1121" s="13" t="s">
        <v>2571</v>
      </c>
      <c r="D1121" s="16">
        <v>65.55</v>
      </c>
      <c r="E1121" s="16">
        <v>87.52</v>
      </c>
      <c r="F1121" s="20">
        <f t="shared" si="89"/>
        <v>74.338</v>
      </c>
      <c r="G1121" s="13">
        <f>RANK(F1121,$F$1121:$F$1122)</f>
        <v>1</v>
      </c>
      <c r="H1121" s="10">
        <v>1</v>
      </c>
      <c r="I1121" s="10" t="str">
        <f t="shared" si="91"/>
        <v>是</v>
      </c>
      <c r="J1121" s="13" t="s">
        <v>2572</v>
      </c>
      <c r="K1121" s="13" t="s">
        <v>83</v>
      </c>
    </row>
    <row r="1122" s="2" customFormat="true" ht="36" customHeight="true" spans="1:11">
      <c r="A1122" s="10">
        <v>1121</v>
      </c>
      <c r="B1122" s="13" t="s">
        <v>2573</v>
      </c>
      <c r="C1122" s="13" t="s">
        <v>2574</v>
      </c>
      <c r="D1122" s="16">
        <v>59.35</v>
      </c>
      <c r="E1122" s="16">
        <v>80.32</v>
      </c>
      <c r="F1122" s="20">
        <f t="shared" si="89"/>
        <v>67.738</v>
      </c>
      <c r="G1122" s="13">
        <f>RANK(F1122,$F$1121:$F$1122)</f>
        <v>2</v>
      </c>
      <c r="H1122" s="10">
        <v>1</v>
      </c>
      <c r="I1122" s="10" t="str">
        <f t="shared" si="91"/>
        <v>否</v>
      </c>
      <c r="J1122" s="13" t="s">
        <v>2572</v>
      </c>
      <c r="K1122" s="13" t="s">
        <v>83</v>
      </c>
    </row>
    <row r="1123" s="2" customFormat="true" ht="36" customHeight="true" spans="1:11">
      <c r="A1123" s="10">
        <v>1122</v>
      </c>
      <c r="B1123" s="13" t="s">
        <v>2575</v>
      </c>
      <c r="C1123" s="13" t="s">
        <v>2576</v>
      </c>
      <c r="D1123" s="16">
        <v>63.3</v>
      </c>
      <c r="E1123" s="16">
        <v>80.04</v>
      </c>
      <c r="F1123" s="20">
        <f t="shared" si="89"/>
        <v>69.996</v>
      </c>
      <c r="G1123" s="13">
        <f>RANK(F1123,$F$1123:$F$1126)</f>
        <v>1</v>
      </c>
      <c r="H1123" s="10">
        <v>2</v>
      </c>
      <c r="I1123" s="10" t="str">
        <f t="shared" si="91"/>
        <v>是</v>
      </c>
      <c r="J1123" s="13" t="s">
        <v>2577</v>
      </c>
      <c r="K1123" s="13" t="s">
        <v>861</v>
      </c>
    </row>
    <row r="1124" s="2" customFormat="true" ht="36" customHeight="true" spans="1:11">
      <c r="A1124" s="10">
        <v>1123</v>
      </c>
      <c r="B1124" s="13" t="s">
        <v>2578</v>
      </c>
      <c r="C1124" s="13" t="s">
        <v>2579</v>
      </c>
      <c r="D1124" s="16">
        <v>53</v>
      </c>
      <c r="E1124" s="16">
        <v>81.2</v>
      </c>
      <c r="F1124" s="20">
        <f t="shared" si="89"/>
        <v>64.28</v>
      </c>
      <c r="G1124" s="13">
        <f>RANK(F1124,$F$1123:$F$1126)</f>
        <v>2</v>
      </c>
      <c r="H1124" s="10">
        <v>2</v>
      </c>
      <c r="I1124" s="10" t="str">
        <f t="shared" si="91"/>
        <v>是</v>
      </c>
      <c r="J1124" s="13" t="s">
        <v>2577</v>
      </c>
      <c r="K1124" s="13" t="s">
        <v>861</v>
      </c>
    </row>
    <row r="1125" s="2" customFormat="true" ht="36" customHeight="true" spans="1:11">
      <c r="A1125" s="10">
        <v>1124</v>
      </c>
      <c r="B1125" s="13" t="s">
        <v>2580</v>
      </c>
      <c r="C1125" s="13" t="s">
        <v>2581</v>
      </c>
      <c r="D1125" s="16">
        <v>53.8</v>
      </c>
      <c r="E1125" s="16">
        <v>78.66</v>
      </c>
      <c r="F1125" s="20">
        <f t="shared" si="89"/>
        <v>63.744</v>
      </c>
      <c r="G1125" s="13">
        <f>RANK(F1125,$F$1123:$F$1126)</f>
        <v>3</v>
      </c>
      <c r="H1125" s="10">
        <v>2</v>
      </c>
      <c r="I1125" s="10" t="str">
        <f t="shared" si="91"/>
        <v>否</v>
      </c>
      <c r="J1125" s="13" t="s">
        <v>2577</v>
      </c>
      <c r="K1125" s="13" t="s">
        <v>861</v>
      </c>
    </row>
    <row r="1126" s="2" customFormat="true" ht="36" customHeight="true" spans="1:11">
      <c r="A1126" s="10">
        <v>1125</v>
      </c>
      <c r="B1126" s="13" t="s">
        <v>2582</v>
      </c>
      <c r="C1126" s="13" t="s">
        <v>2583</v>
      </c>
      <c r="D1126" s="16">
        <v>48.75</v>
      </c>
      <c r="E1126" s="16">
        <v>80.64</v>
      </c>
      <c r="F1126" s="20">
        <f t="shared" si="89"/>
        <v>61.506</v>
      </c>
      <c r="G1126" s="13">
        <f>RANK(F1126,$F$1123:$F$1126)</f>
        <v>4</v>
      </c>
      <c r="H1126" s="10">
        <v>2</v>
      </c>
      <c r="I1126" s="10" t="str">
        <f t="shared" si="91"/>
        <v>否</v>
      </c>
      <c r="J1126" s="13" t="s">
        <v>2577</v>
      </c>
      <c r="K1126" s="13" t="s">
        <v>861</v>
      </c>
    </row>
    <row r="1127" s="2" customFormat="true" ht="36" customHeight="true" spans="1:11">
      <c r="A1127" s="10">
        <v>1126</v>
      </c>
      <c r="B1127" s="13" t="s">
        <v>2584</v>
      </c>
      <c r="C1127" s="13" t="s">
        <v>2585</v>
      </c>
      <c r="D1127" s="16">
        <v>59.95</v>
      </c>
      <c r="E1127" s="16">
        <v>83.46</v>
      </c>
      <c r="F1127" s="20">
        <f t="shared" si="89"/>
        <v>69.354</v>
      </c>
      <c r="G1127" s="13">
        <f>RANK(F1127,$F$1127:$F$1128)</f>
        <v>1</v>
      </c>
      <c r="H1127" s="10">
        <v>1</v>
      </c>
      <c r="I1127" s="10" t="str">
        <f t="shared" si="91"/>
        <v>是</v>
      </c>
      <c r="J1127" s="13" t="s">
        <v>2577</v>
      </c>
      <c r="K1127" s="13" t="s">
        <v>866</v>
      </c>
    </row>
    <row r="1128" s="2" customFormat="true" ht="36" customHeight="true" spans="1:11">
      <c r="A1128" s="10">
        <v>1127</v>
      </c>
      <c r="B1128" s="13" t="s">
        <v>2586</v>
      </c>
      <c r="C1128" s="47" t="s">
        <v>2587</v>
      </c>
      <c r="D1128" s="16">
        <v>54.7</v>
      </c>
      <c r="E1128" s="16">
        <v>81.36</v>
      </c>
      <c r="F1128" s="20">
        <f t="shared" si="89"/>
        <v>65.364</v>
      </c>
      <c r="G1128" s="13">
        <f>RANK(F1128,$F$1127:$F$1128)</f>
        <v>2</v>
      </c>
      <c r="H1128" s="10">
        <v>1</v>
      </c>
      <c r="I1128" s="10" t="str">
        <f t="shared" si="91"/>
        <v>否</v>
      </c>
      <c r="J1128" s="13" t="s">
        <v>2577</v>
      </c>
      <c r="K1128" s="13" t="s">
        <v>866</v>
      </c>
    </row>
    <row r="1129" s="2" customFormat="true" ht="36" customHeight="true" spans="1:11">
      <c r="A1129" s="10">
        <v>1128</v>
      </c>
      <c r="B1129" s="13" t="s">
        <v>2588</v>
      </c>
      <c r="C1129" s="13" t="s">
        <v>2589</v>
      </c>
      <c r="D1129" s="16">
        <v>68.2</v>
      </c>
      <c r="E1129" s="16">
        <v>85.08</v>
      </c>
      <c r="F1129" s="20">
        <f t="shared" si="89"/>
        <v>74.952</v>
      </c>
      <c r="G1129" s="13">
        <f>RANK(F1129,$F$1129:$F$1132)</f>
        <v>1</v>
      </c>
      <c r="H1129" s="10">
        <v>2</v>
      </c>
      <c r="I1129" s="10" t="str">
        <f t="shared" si="91"/>
        <v>是</v>
      </c>
      <c r="J1129" s="13" t="s">
        <v>2590</v>
      </c>
      <c r="K1129" s="13" t="s">
        <v>53</v>
      </c>
    </row>
    <row r="1130" s="2" customFormat="true" ht="36" customHeight="true" spans="1:11">
      <c r="A1130" s="10">
        <v>1129</v>
      </c>
      <c r="B1130" s="13" t="s">
        <v>2591</v>
      </c>
      <c r="C1130" s="13" t="s">
        <v>2592</v>
      </c>
      <c r="D1130" s="16">
        <v>65.3</v>
      </c>
      <c r="E1130" s="16">
        <v>87.12</v>
      </c>
      <c r="F1130" s="20">
        <f t="shared" si="89"/>
        <v>74.028</v>
      </c>
      <c r="G1130" s="13">
        <f>RANK(F1130,$F$1129:$F$1132)</f>
        <v>2</v>
      </c>
      <c r="H1130" s="10">
        <v>2</v>
      </c>
      <c r="I1130" s="10" t="str">
        <f t="shared" si="91"/>
        <v>是</v>
      </c>
      <c r="J1130" s="13" t="s">
        <v>2590</v>
      </c>
      <c r="K1130" s="13" t="s">
        <v>53</v>
      </c>
    </row>
    <row r="1131" s="2" customFormat="true" ht="36" customHeight="true" spans="1:11">
      <c r="A1131" s="10">
        <v>1130</v>
      </c>
      <c r="B1131" s="13" t="s">
        <v>2593</v>
      </c>
      <c r="C1131" s="46" t="s">
        <v>2594</v>
      </c>
      <c r="D1131" s="16">
        <v>65.25</v>
      </c>
      <c r="E1131" s="16">
        <v>81.06</v>
      </c>
      <c r="F1131" s="20">
        <f t="shared" si="89"/>
        <v>71.574</v>
      </c>
      <c r="G1131" s="13">
        <f>RANK(F1131,$F$1129:$F$1132)</f>
        <v>3</v>
      </c>
      <c r="H1131" s="10">
        <v>2</v>
      </c>
      <c r="I1131" s="10" t="str">
        <f t="shared" si="91"/>
        <v>否</v>
      </c>
      <c r="J1131" s="13" t="s">
        <v>2590</v>
      </c>
      <c r="K1131" s="13" t="s">
        <v>53</v>
      </c>
    </row>
    <row r="1132" s="2" customFormat="true" ht="36" customHeight="true" spans="1:11">
      <c r="A1132" s="10">
        <v>1131</v>
      </c>
      <c r="B1132" s="10" t="s">
        <v>2595</v>
      </c>
      <c r="C1132" s="46" t="s">
        <v>2596</v>
      </c>
      <c r="D1132" s="16">
        <v>64.25</v>
      </c>
      <c r="E1132" s="16">
        <v>74.72</v>
      </c>
      <c r="F1132" s="20">
        <f t="shared" si="89"/>
        <v>68.438</v>
      </c>
      <c r="G1132" s="13">
        <f>RANK(F1132,$F$1129:$F$1132)</f>
        <v>4</v>
      </c>
      <c r="H1132" s="10">
        <v>2</v>
      </c>
      <c r="I1132" s="10" t="str">
        <f t="shared" si="91"/>
        <v>否</v>
      </c>
      <c r="J1132" s="13" t="s">
        <v>2590</v>
      </c>
      <c r="K1132" s="13" t="s">
        <v>53</v>
      </c>
    </row>
    <row r="1133" s="2" customFormat="true" ht="36" customHeight="true" spans="1:11">
      <c r="A1133" s="10">
        <v>1132</v>
      </c>
      <c r="B1133" s="13" t="s">
        <v>2597</v>
      </c>
      <c r="C1133" s="13" t="s">
        <v>2598</v>
      </c>
      <c r="D1133" s="16">
        <v>66.4</v>
      </c>
      <c r="E1133" s="16">
        <v>81.36</v>
      </c>
      <c r="F1133" s="20">
        <f t="shared" si="89"/>
        <v>72.384</v>
      </c>
      <c r="G1133" s="13">
        <f>RANK(F1133,$F$1133:$F$1134)</f>
        <v>1</v>
      </c>
      <c r="H1133" s="10">
        <v>1</v>
      </c>
      <c r="I1133" s="10" t="str">
        <f t="shared" si="91"/>
        <v>是</v>
      </c>
      <c r="J1133" s="13" t="s">
        <v>2599</v>
      </c>
      <c r="K1133" s="13" t="s">
        <v>53</v>
      </c>
    </row>
    <row r="1134" s="2" customFormat="true" ht="36" customHeight="true" spans="1:11">
      <c r="A1134" s="10">
        <v>1133</v>
      </c>
      <c r="B1134" s="13" t="s">
        <v>2600</v>
      </c>
      <c r="C1134" s="13" t="s">
        <v>2601</v>
      </c>
      <c r="D1134" s="16">
        <v>61.25</v>
      </c>
      <c r="E1134" s="16">
        <v>81.88</v>
      </c>
      <c r="F1134" s="20">
        <f t="shared" si="89"/>
        <v>69.502</v>
      </c>
      <c r="G1134" s="13">
        <f>RANK(F1134,$F$1133:$F$1134)</f>
        <v>2</v>
      </c>
      <c r="H1134" s="10">
        <v>1</v>
      </c>
      <c r="I1134" s="10" t="str">
        <f t="shared" si="91"/>
        <v>否</v>
      </c>
      <c r="J1134" s="13" t="s">
        <v>2599</v>
      </c>
      <c r="K1134" s="13" t="s">
        <v>53</v>
      </c>
    </row>
    <row r="1135" s="2" customFormat="true" ht="36" customHeight="true" spans="1:11">
      <c r="A1135" s="10">
        <v>1134</v>
      </c>
      <c r="B1135" s="13" t="s">
        <v>2602</v>
      </c>
      <c r="C1135" s="13" t="s">
        <v>2603</v>
      </c>
      <c r="D1135" s="16">
        <v>56.65</v>
      </c>
      <c r="E1135" s="16">
        <v>86.22</v>
      </c>
      <c r="F1135" s="20">
        <f t="shared" si="89"/>
        <v>68.478</v>
      </c>
      <c r="G1135" s="13">
        <f>RANK(F1135,$F$1135:$F$1136)</f>
        <v>1</v>
      </c>
      <c r="H1135" s="10">
        <v>1</v>
      </c>
      <c r="I1135" s="10" t="str">
        <f t="shared" si="91"/>
        <v>是</v>
      </c>
      <c r="J1135" s="13" t="s">
        <v>2604</v>
      </c>
      <c r="K1135" s="13" t="s">
        <v>53</v>
      </c>
    </row>
    <row r="1136" s="2" customFormat="true" ht="36" customHeight="true" spans="1:11">
      <c r="A1136" s="10">
        <v>1135</v>
      </c>
      <c r="B1136" s="13" t="s">
        <v>2605</v>
      </c>
      <c r="C1136" s="13" t="s">
        <v>2606</v>
      </c>
      <c r="D1136" s="16">
        <v>56.3</v>
      </c>
      <c r="E1136" s="16">
        <v>80.7</v>
      </c>
      <c r="F1136" s="20">
        <f t="shared" si="89"/>
        <v>66.06</v>
      </c>
      <c r="G1136" s="13">
        <f>RANK(F1136,$F$1135:$F$1136)</f>
        <v>2</v>
      </c>
      <c r="H1136" s="10">
        <v>1</v>
      </c>
      <c r="I1136" s="10" t="str">
        <f t="shared" si="91"/>
        <v>否</v>
      </c>
      <c r="J1136" s="13" t="s">
        <v>2604</v>
      </c>
      <c r="K1136" s="13" t="s">
        <v>53</v>
      </c>
    </row>
    <row r="1137" s="2" customFormat="true" ht="36" customHeight="true" spans="1:11">
      <c r="A1137" s="10">
        <v>1136</v>
      </c>
      <c r="B1137" s="13" t="s">
        <v>2607</v>
      </c>
      <c r="C1137" s="13" t="s">
        <v>2608</v>
      </c>
      <c r="D1137" s="16">
        <v>59.2</v>
      </c>
      <c r="E1137" s="16">
        <v>85.56</v>
      </c>
      <c r="F1137" s="20">
        <f t="shared" si="89"/>
        <v>69.744</v>
      </c>
      <c r="G1137" s="13">
        <f>RANK(F1137,$F$1137:$F$1138)</f>
        <v>1</v>
      </c>
      <c r="H1137" s="10">
        <v>1</v>
      </c>
      <c r="I1137" s="10" t="str">
        <f t="shared" si="91"/>
        <v>是</v>
      </c>
      <c r="J1137" s="13" t="s">
        <v>2609</v>
      </c>
      <c r="K1137" s="13" t="s">
        <v>2610</v>
      </c>
    </row>
    <row r="1138" s="2" customFormat="true" ht="36" customHeight="true" spans="1:11">
      <c r="A1138" s="10">
        <v>1137</v>
      </c>
      <c r="B1138" s="10" t="s">
        <v>2611</v>
      </c>
      <c r="C1138" s="13" t="s">
        <v>2612</v>
      </c>
      <c r="D1138" s="16">
        <v>58.45</v>
      </c>
      <c r="E1138" s="16">
        <v>82.44</v>
      </c>
      <c r="F1138" s="20">
        <f t="shared" si="89"/>
        <v>68.046</v>
      </c>
      <c r="G1138" s="13">
        <f>RANK(F1138,$F$1137:$F$1138)</f>
        <v>2</v>
      </c>
      <c r="H1138" s="10">
        <v>1</v>
      </c>
      <c r="I1138" s="10" t="str">
        <f t="shared" si="91"/>
        <v>否</v>
      </c>
      <c r="J1138" s="13" t="s">
        <v>2609</v>
      </c>
      <c r="K1138" s="13" t="s">
        <v>2610</v>
      </c>
    </row>
    <row r="1139" s="2" customFormat="true" ht="36" customHeight="true" spans="1:11">
      <c r="A1139" s="10">
        <v>1138</v>
      </c>
      <c r="B1139" s="13" t="s">
        <v>2613</v>
      </c>
      <c r="C1139" s="13" t="s">
        <v>2614</v>
      </c>
      <c r="D1139" s="16">
        <v>58.55</v>
      </c>
      <c r="E1139" s="16">
        <v>83</v>
      </c>
      <c r="F1139" s="20">
        <f t="shared" si="89"/>
        <v>68.33</v>
      </c>
      <c r="G1139" s="13">
        <f>RANK(F1139,$F$1139:$F$1140)</f>
        <v>1</v>
      </c>
      <c r="H1139" s="10">
        <v>1</v>
      </c>
      <c r="I1139" s="10" t="str">
        <f t="shared" si="91"/>
        <v>是</v>
      </c>
      <c r="J1139" s="13" t="s">
        <v>2615</v>
      </c>
      <c r="K1139" s="13" t="s">
        <v>2616</v>
      </c>
    </row>
    <row r="1140" s="2" customFormat="true" ht="36" customHeight="true" spans="1:11">
      <c r="A1140" s="10">
        <v>1139</v>
      </c>
      <c r="B1140" s="13" t="s">
        <v>2617</v>
      </c>
      <c r="C1140" s="13" t="s">
        <v>2618</v>
      </c>
      <c r="D1140" s="16">
        <v>56.9</v>
      </c>
      <c r="E1140" s="16">
        <v>71.44</v>
      </c>
      <c r="F1140" s="20">
        <f t="shared" si="89"/>
        <v>62.716</v>
      </c>
      <c r="G1140" s="13">
        <f>RANK(F1140,$F$1139:$F$1140)</f>
        <v>2</v>
      </c>
      <c r="H1140" s="10">
        <v>1</v>
      </c>
      <c r="I1140" s="10" t="str">
        <f t="shared" si="91"/>
        <v>否</v>
      </c>
      <c r="J1140" s="13" t="s">
        <v>2615</v>
      </c>
      <c r="K1140" s="13" t="s">
        <v>2616</v>
      </c>
    </row>
    <row r="1141" s="2" customFormat="true" ht="36" customHeight="true" spans="1:11">
      <c r="A1141" s="10">
        <v>1140</v>
      </c>
      <c r="B1141" s="13" t="s">
        <v>2619</v>
      </c>
      <c r="C1141" s="13" t="s">
        <v>2620</v>
      </c>
      <c r="D1141" s="16">
        <v>60.15</v>
      </c>
      <c r="E1141" s="16">
        <v>86.02</v>
      </c>
      <c r="F1141" s="20">
        <f t="shared" si="89"/>
        <v>70.498</v>
      </c>
      <c r="G1141" s="13">
        <f>RANK(F1141,$F$1141:$F$1142)</f>
        <v>1</v>
      </c>
      <c r="H1141" s="10">
        <v>1</v>
      </c>
      <c r="I1141" s="10" t="str">
        <f t="shared" si="91"/>
        <v>是</v>
      </c>
      <c r="J1141" s="13" t="s">
        <v>2621</v>
      </c>
      <c r="K1141" s="13" t="s">
        <v>2622</v>
      </c>
    </row>
    <row r="1142" s="2" customFormat="true" ht="36" customHeight="true" spans="1:11">
      <c r="A1142" s="10">
        <v>1141</v>
      </c>
      <c r="B1142" s="13" t="s">
        <v>2623</v>
      </c>
      <c r="C1142" s="13" t="s">
        <v>2624</v>
      </c>
      <c r="D1142" s="16">
        <v>60.45</v>
      </c>
      <c r="E1142" s="16">
        <v>80.64</v>
      </c>
      <c r="F1142" s="20">
        <f t="shared" si="89"/>
        <v>68.526</v>
      </c>
      <c r="G1142" s="13">
        <f>RANK(F1142,$F$1141:$F$1142)</f>
        <v>2</v>
      </c>
      <c r="H1142" s="10">
        <v>1</v>
      </c>
      <c r="I1142" s="10" t="str">
        <f t="shared" si="91"/>
        <v>否</v>
      </c>
      <c r="J1142" s="13" t="s">
        <v>2621</v>
      </c>
      <c r="K1142" s="13" t="s">
        <v>2622</v>
      </c>
    </row>
    <row r="1143" s="2" customFormat="true" ht="36" customHeight="true" spans="1:11">
      <c r="A1143" s="10">
        <v>1142</v>
      </c>
      <c r="B1143" s="13" t="s">
        <v>2625</v>
      </c>
      <c r="C1143" s="13" t="s">
        <v>2626</v>
      </c>
      <c r="D1143" s="16">
        <v>62.75</v>
      </c>
      <c r="E1143" s="16">
        <v>81.5</v>
      </c>
      <c r="F1143" s="20">
        <f t="shared" si="89"/>
        <v>70.25</v>
      </c>
      <c r="G1143" s="13">
        <f>RANK(F1143,$F$1143:$F$1144)</f>
        <v>1</v>
      </c>
      <c r="H1143" s="10">
        <v>1</v>
      </c>
      <c r="I1143" s="10" t="str">
        <f t="shared" si="91"/>
        <v>是</v>
      </c>
      <c r="J1143" s="13" t="s">
        <v>2621</v>
      </c>
      <c r="K1143" s="13" t="s">
        <v>2616</v>
      </c>
    </row>
    <row r="1144" s="2" customFormat="true" ht="36" customHeight="true" spans="1:11">
      <c r="A1144" s="10">
        <v>1143</v>
      </c>
      <c r="B1144" s="13" t="s">
        <v>2627</v>
      </c>
      <c r="C1144" s="13" t="s">
        <v>2628</v>
      </c>
      <c r="D1144" s="16">
        <v>62.9</v>
      </c>
      <c r="E1144" s="16">
        <v>79</v>
      </c>
      <c r="F1144" s="20">
        <f t="shared" si="89"/>
        <v>69.34</v>
      </c>
      <c r="G1144" s="13">
        <f>RANK(F1144,$F$1143:$F$1144)</f>
        <v>2</v>
      </c>
      <c r="H1144" s="10">
        <v>1</v>
      </c>
      <c r="I1144" s="10" t="str">
        <f t="shared" si="91"/>
        <v>否</v>
      </c>
      <c r="J1144" s="13" t="s">
        <v>2621</v>
      </c>
      <c r="K1144" s="13" t="s">
        <v>2616</v>
      </c>
    </row>
    <row r="1145" s="2" customFormat="true" ht="36" customHeight="true" spans="1:11">
      <c r="A1145" s="10">
        <v>1144</v>
      </c>
      <c r="B1145" s="13" t="s">
        <v>2629</v>
      </c>
      <c r="C1145" s="13" t="s">
        <v>2630</v>
      </c>
      <c r="D1145" s="16">
        <v>64.7</v>
      </c>
      <c r="E1145" s="16">
        <v>83.8</v>
      </c>
      <c r="F1145" s="20">
        <f t="shared" si="89"/>
        <v>72.34</v>
      </c>
      <c r="G1145" s="13">
        <f>RANK(F1145,$F$1145:$F$1148)</f>
        <v>1</v>
      </c>
      <c r="H1145" s="10">
        <v>2</v>
      </c>
      <c r="I1145" s="10" t="str">
        <f t="shared" si="91"/>
        <v>是</v>
      </c>
      <c r="J1145" s="30" t="s">
        <v>2631</v>
      </c>
      <c r="K1145" s="13" t="s">
        <v>2632</v>
      </c>
    </row>
    <row r="1146" s="2" customFormat="true" ht="36" customHeight="true" spans="1:11">
      <c r="A1146" s="10">
        <v>1145</v>
      </c>
      <c r="B1146" s="13" t="s">
        <v>2633</v>
      </c>
      <c r="C1146" s="13" t="s">
        <v>2634</v>
      </c>
      <c r="D1146" s="16">
        <v>63.95</v>
      </c>
      <c r="E1146" s="16">
        <v>84.08</v>
      </c>
      <c r="F1146" s="20">
        <f t="shared" si="89"/>
        <v>72.002</v>
      </c>
      <c r="G1146" s="13">
        <f>RANK(F1146,$F$1145:$F$1148)</f>
        <v>2</v>
      </c>
      <c r="H1146" s="10">
        <v>2</v>
      </c>
      <c r="I1146" s="10" t="str">
        <f t="shared" si="91"/>
        <v>是</v>
      </c>
      <c r="J1146" s="30" t="s">
        <v>2631</v>
      </c>
      <c r="K1146" s="13" t="s">
        <v>2632</v>
      </c>
    </row>
    <row r="1147" s="2" customFormat="true" ht="36" customHeight="true" spans="1:11">
      <c r="A1147" s="10">
        <v>1146</v>
      </c>
      <c r="B1147" s="13" t="s">
        <v>2635</v>
      </c>
      <c r="C1147" s="13" t="s">
        <v>2636</v>
      </c>
      <c r="D1147" s="16">
        <v>63.65</v>
      </c>
      <c r="E1147" s="16">
        <v>82.62</v>
      </c>
      <c r="F1147" s="20">
        <f t="shared" si="89"/>
        <v>71.238</v>
      </c>
      <c r="G1147" s="13">
        <f>RANK(F1147,$F$1145:$F$1148)</f>
        <v>3</v>
      </c>
      <c r="H1147" s="10">
        <v>2</v>
      </c>
      <c r="I1147" s="10" t="str">
        <f t="shared" si="91"/>
        <v>否</v>
      </c>
      <c r="J1147" s="30" t="s">
        <v>2631</v>
      </c>
      <c r="K1147" s="13" t="s">
        <v>2632</v>
      </c>
    </row>
    <row r="1148" s="2" customFormat="true" ht="36" customHeight="true" spans="1:11">
      <c r="A1148" s="10">
        <v>1147</v>
      </c>
      <c r="B1148" s="13" t="s">
        <v>2637</v>
      </c>
      <c r="C1148" s="13" t="s">
        <v>2638</v>
      </c>
      <c r="D1148" s="16">
        <v>58.1</v>
      </c>
      <c r="E1148" s="16">
        <v>81.42</v>
      </c>
      <c r="F1148" s="20">
        <f t="shared" si="89"/>
        <v>67.428</v>
      </c>
      <c r="G1148" s="13">
        <f>RANK(F1148,$F$1145:$F$1148)</f>
        <v>4</v>
      </c>
      <c r="H1148" s="10">
        <v>2</v>
      </c>
      <c r="I1148" s="10" t="str">
        <f t="shared" si="91"/>
        <v>否</v>
      </c>
      <c r="J1148" s="30" t="s">
        <v>2631</v>
      </c>
      <c r="K1148" s="13" t="s">
        <v>2632</v>
      </c>
    </row>
    <row r="1149" s="2" customFormat="true" ht="36" customHeight="true" spans="1:11">
      <c r="A1149" s="10">
        <v>1148</v>
      </c>
      <c r="B1149" s="13" t="s">
        <v>2639</v>
      </c>
      <c r="C1149" s="13" t="s">
        <v>2640</v>
      </c>
      <c r="D1149" s="16">
        <v>50.75</v>
      </c>
      <c r="E1149" s="16">
        <v>83.56</v>
      </c>
      <c r="F1149" s="20">
        <f t="shared" si="89"/>
        <v>63.874</v>
      </c>
      <c r="G1149" s="13">
        <f>RANK(F1149,$F$1149:$F$1150)</f>
        <v>1</v>
      </c>
      <c r="H1149" s="10">
        <v>1</v>
      </c>
      <c r="I1149" s="10" t="str">
        <f t="shared" si="91"/>
        <v>是</v>
      </c>
      <c r="J1149" s="30" t="s">
        <v>2631</v>
      </c>
      <c r="K1149" s="13" t="s">
        <v>53</v>
      </c>
    </row>
    <row r="1150" s="2" customFormat="true" ht="36" customHeight="true" spans="1:11">
      <c r="A1150" s="10">
        <v>1149</v>
      </c>
      <c r="B1150" s="13" t="s">
        <v>2641</v>
      </c>
      <c r="C1150" s="13" t="s">
        <v>2642</v>
      </c>
      <c r="D1150" s="16">
        <v>48.3</v>
      </c>
      <c r="E1150" s="16">
        <v>82.06</v>
      </c>
      <c r="F1150" s="20">
        <f t="shared" si="89"/>
        <v>61.804</v>
      </c>
      <c r="G1150" s="13">
        <f>RANK(F1150,$F$1149:$F$1150)</f>
        <v>2</v>
      </c>
      <c r="H1150" s="10">
        <v>1</v>
      </c>
      <c r="I1150" s="10" t="str">
        <f t="shared" si="91"/>
        <v>否</v>
      </c>
      <c r="J1150" s="30" t="s">
        <v>2631</v>
      </c>
      <c r="K1150" s="13" t="s">
        <v>53</v>
      </c>
    </row>
    <row r="1151" s="2" customFormat="true" ht="36" customHeight="true" spans="1:11">
      <c r="A1151" s="10">
        <v>1150</v>
      </c>
      <c r="B1151" s="13" t="s">
        <v>2643</v>
      </c>
      <c r="C1151" s="13" t="s">
        <v>2644</v>
      </c>
      <c r="D1151" s="16">
        <v>64.55</v>
      </c>
      <c r="E1151" s="16">
        <v>82.6</v>
      </c>
      <c r="F1151" s="20">
        <f t="shared" si="89"/>
        <v>71.77</v>
      </c>
      <c r="G1151" s="13">
        <f>RANK(F1151,$F$1151:$F$1152)</f>
        <v>1</v>
      </c>
      <c r="H1151" s="10">
        <v>1</v>
      </c>
      <c r="I1151" s="10" t="str">
        <f t="shared" si="91"/>
        <v>是</v>
      </c>
      <c r="J1151" s="13" t="s">
        <v>2645</v>
      </c>
      <c r="K1151" s="13" t="s">
        <v>53</v>
      </c>
    </row>
    <row r="1152" s="2" customFormat="true" ht="36" customHeight="true" spans="1:11">
      <c r="A1152" s="10">
        <v>1151</v>
      </c>
      <c r="B1152" s="10" t="s">
        <v>2646</v>
      </c>
      <c r="C1152" s="13" t="s">
        <v>2647</v>
      </c>
      <c r="D1152" s="16">
        <v>62.2</v>
      </c>
      <c r="E1152" s="16">
        <v>81.88</v>
      </c>
      <c r="F1152" s="20">
        <f t="shared" si="89"/>
        <v>70.072</v>
      </c>
      <c r="G1152" s="13">
        <f>RANK(F1152,$F$1151:$F$1152)</f>
        <v>2</v>
      </c>
      <c r="H1152" s="10">
        <v>1</v>
      </c>
      <c r="I1152" s="10" t="str">
        <f t="shared" si="91"/>
        <v>否</v>
      </c>
      <c r="J1152" s="13" t="s">
        <v>2645</v>
      </c>
      <c r="K1152" s="13" t="s">
        <v>53</v>
      </c>
    </row>
    <row r="1153" s="2" customFormat="true" ht="36" customHeight="true" spans="1:11">
      <c r="A1153" s="10">
        <v>1152</v>
      </c>
      <c r="B1153" s="13" t="s">
        <v>2648</v>
      </c>
      <c r="C1153" s="13" t="s">
        <v>2649</v>
      </c>
      <c r="D1153" s="16">
        <v>66.35</v>
      </c>
      <c r="E1153" s="16">
        <v>84.32</v>
      </c>
      <c r="F1153" s="20">
        <f t="shared" si="89"/>
        <v>73.538</v>
      </c>
      <c r="G1153" s="13">
        <f>RANK(F1153,$F$1153:$F$1154)</f>
        <v>1</v>
      </c>
      <c r="H1153" s="10">
        <v>1</v>
      </c>
      <c r="I1153" s="10" t="str">
        <f t="shared" si="91"/>
        <v>是</v>
      </c>
      <c r="J1153" s="13" t="s">
        <v>2645</v>
      </c>
      <c r="K1153" s="13" t="s">
        <v>83</v>
      </c>
    </row>
    <row r="1154" s="2" customFormat="true" ht="36" customHeight="true" spans="1:11">
      <c r="A1154" s="10">
        <v>1153</v>
      </c>
      <c r="B1154" s="13" t="s">
        <v>2650</v>
      </c>
      <c r="C1154" s="13" t="s">
        <v>2651</v>
      </c>
      <c r="D1154" s="16">
        <v>67.6</v>
      </c>
      <c r="E1154" s="16">
        <v>81.34</v>
      </c>
      <c r="F1154" s="20">
        <f t="shared" si="89"/>
        <v>73.096</v>
      </c>
      <c r="G1154" s="13">
        <f>RANK(F1154,$F$1153:$F$1154)</f>
        <v>2</v>
      </c>
      <c r="H1154" s="10">
        <v>1</v>
      </c>
      <c r="I1154" s="10" t="str">
        <f t="shared" si="91"/>
        <v>否</v>
      </c>
      <c r="J1154" s="13" t="s">
        <v>2645</v>
      </c>
      <c r="K1154" s="13" t="s">
        <v>83</v>
      </c>
    </row>
    <row r="1155" s="2" customFormat="true" ht="36" customHeight="true" spans="1:11">
      <c r="A1155" s="10">
        <v>1154</v>
      </c>
      <c r="B1155" s="13" t="s">
        <v>2652</v>
      </c>
      <c r="C1155" s="13" t="s">
        <v>2653</v>
      </c>
      <c r="D1155" s="16">
        <v>65.35</v>
      </c>
      <c r="E1155" s="16">
        <v>83.04</v>
      </c>
      <c r="F1155" s="20">
        <f t="shared" ref="F1155:F1218" si="92">D1155*0.6+E1155*0.4</f>
        <v>72.426</v>
      </c>
      <c r="G1155" s="13">
        <f>RANK(F1155,$F$1155:$F$1158)</f>
        <v>1</v>
      </c>
      <c r="H1155" s="10">
        <v>2</v>
      </c>
      <c r="I1155" s="10" t="str">
        <f t="shared" si="91"/>
        <v>是</v>
      </c>
      <c r="J1155" s="13" t="s">
        <v>2654</v>
      </c>
      <c r="K1155" s="38" t="s">
        <v>1837</v>
      </c>
    </row>
    <row r="1156" s="2" customFormat="true" ht="36" customHeight="true" spans="1:11">
      <c r="A1156" s="10">
        <v>1155</v>
      </c>
      <c r="B1156" s="13" t="s">
        <v>2655</v>
      </c>
      <c r="C1156" s="13" t="s">
        <v>2656</v>
      </c>
      <c r="D1156" s="16">
        <v>65.55</v>
      </c>
      <c r="E1156" s="16">
        <v>82.56</v>
      </c>
      <c r="F1156" s="20">
        <f t="shared" si="92"/>
        <v>72.354</v>
      </c>
      <c r="G1156" s="13">
        <f>RANK(F1156,$F$1155:$F$1158)</f>
        <v>2</v>
      </c>
      <c r="H1156" s="10">
        <v>2</v>
      </c>
      <c r="I1156" s="10" t="str">
        <f t="shared" si="91"/>
        <v>是</v>
      </c>
      <c r="J1156" s="13" t="s">
        <v>2654</v>
      </c>
      <c r="K1156" s="38" t="s">
        <v>1837</v>
      </c>
    </row>
    <row r="1157" s="2" customFormat="true" ht="36" customHeight="true" spans="1:11">
      <c r="A1157" s="10">
        <v>1156</v>
      </c>
      <c r="B1157" s="13" t="s">
        <v>2657</v>
      </c>
      <c r="C1157" s="13" t="s">
        <v>2658</v>
      </c>
      <c r="D1157" s="16">
        <v>64.8</v>
      </c>
      <c r="E1157" s="16">
        <v>81.68</v>
      </c>
      <c r="F1157" s="20">
        <f t="shared" si="92"/>
        <v>71.552</v>
      </c>
      <c r="G1157" s="13">
        <f>RANK(F1157,$F$1155:$F$1158)</f>
        <v>3</v>
      </c>
      <c r="H1157" s="10">
        <v>2</v>
      </c>
      <c r="I1157" s="10" t="str">
        <f t="shared" si="91"/>
        <v>否</v>
      </c>
      <c r="J1157" s="13" t="s">
        <v>2654</v>
      </c>
      <c r="K1157" s="38" t="s">
        <v>1837</v>
      </c>
    </row>
    <row r="1158" s="2" customFormat="true" ht="36" customHeight="true" spans="1:11">
      <c r="A1158" s="10">
        <v>1157</v>
      </c>
      <c r="B1158" s="13" t="s">
        <v>2659</v>
      </c>
      <c r="C1158" s="13" t="s">
        <v>2660</v>
      </c>
      <c r="D1158" s="16">
        <v>62.1</v>
      </c>
      <c r="E1158" s="16">
        <v>81.14</v>
      </c>
      <c r="F1158" s="20">
        <f t="shared" si="92"/>
        <v>69.716</v>
      </c>
      <c r="G1158" s="13">
        <f>RANK(F1158,$F$1155:$F$1158)</f>
        <v>4</v>
      </c>
      <c r="H1158" s="10">
        <v>2</v>
      </c>
      <c r="I1158" s="10" t="str">
        <f t="shared" si="91"/>
        <v>否</v>
      </c>
      <c r="J1158" s="13" t="s">
        <v>2654</v>
      </c>
      <c r="K1158" s="38" t="s">
        <v>1837</v>
      </c>
    </row>
    <row r="1159" s="2" customFormat="true" ht="36" customHeight="true" spans="1:11">
      <c r="A1159" s="10">
        <v>1158</v>
      </c>
      <c r="B1159" s="13" t="s">
        <v>2661</v>
      </c>
      <c r="C1159" s="13" t="s">
        <v>2662</v>
      </c>
      <c r="D1159" s="16">
        <v>67.55</v>
      </c>
      <c r="E1159" s="16">
        <v>81.5</v>
      </c>
      <c r="F1159" s="20">
        <f t="shared" si="92"/>
        <v>73.13</v>
      </c>
      <c r="G1159" s="13">
        <f>RANK(F1159,$F$1159:$F$1162)</f>
        <v>1</v>
      </c>
      <c r="H1159" s="10">
        <v>2</v>
      </c>
      <c r="I1159" s="10" t="str">
        <f t="shared" si="91"/>
        <v>是</v>
      </c>
      <c r="J1159" s="13" t="s">
        <v>2654</v>
      </c>
      <c r="K1159" s="38" t="s">
        <v>1846</v>
      </c>
    </row>
    <row r="1160" s="2" customFormat="true" ht="36" customHeight="true" spans="1:11">
      <c r="A1160" s="10">
        <v>1159</v>
      </c>
      <c r="B1160" s="13" t="s">
        <v>2663</v>
      </c>
      <c r="C1160" s="13" t="s">
        <v>2664</v>
      </c>
      <c r="D1160" s="16">
        <v>61.1</v>
      </c>
      <c r="E1160" s="16">
        <v>82.48</v>
      </c>
      <c r="F1160" s="20">
        <f t="shared" si="92"/>
        <v>69.652</v>
      </c>
      <c r="G1160" s="13">
        <f>RANK(F1160,$F$1159:$F$1162)</f>
        <v>2</v>
      </c>
      <c r="H1160" s="10">
        <v>2</v>
      </c>
      <c r="I1160" s="10" t="str">
        <f>IF(G1160&lt;=H1160,"是","否")</f>
        <v>是</v>
      </c>
      <c r="J1160" s="13" t="s">
        <v>2654</v>
      </c>
      <c r="K1160" s="38" t="s">
        <v>1846</v>
      </c>
    </row>
    <row r="1161" s="2" customFormat="true" ht="36" customHeight="true" spans="1:11">
      <c r="A1161" s="10">
        <v>1160</v>
      </c>
      <c r="B1161" s="13" t="s">
        <v>2665</v>
      </c>
      <c r="C1161" s="13" t="s">
        <v>2666</v>
      </c>
      <c r="D1161" s="16">
        <v>61.15</v>
      </c>
      <c r="E1161" s="16">
        <v>81.2</v>
      </c>
      <c r="F1161" s="20">
        <f t="shared" si="92"/>
        <v>69.17</v>
      </c>
      <c r="G1161" s="13">
        <f>RANK(F1161,$F$1159:$F$1162)</f>
        <v>3</v>
      </c>
      <c r="H1161" s="10">
        <v>2</v>
      </c>
      <c r="I1161" s="10" t="str">
        <f>IF(G1161&lt;=H1161,"是","否")</f>
        <v>否</v>
      </c>
      <c r="J1161" s="13" t="s">
        <v>2654</v>
      </c>
      <c r="K1161" s="38" t="s">
        <v>1846</v>
      </c>
    </row>
    <row r="1162" s="2" customFormat="true" ht="36" customHeight="true" spans="1:11">
      <c r="A1162" s="10">
        <v>1161</v>
      </c>
      <c r="B1162" s="13" t="s">
        <v>2667</v>
      </c>
      <c r="C1162" s="13" t="s">
        <v>2668</v>
      </c>
      <c r="D1162" s="16">
        <v>60.7</v>
      </c>
      <c r="E1162" s="16">
        <v>81.42</v>
      </c>
      <c r="F1162" s="20">
        <f t="shared" si="92"/>
        <v>68.988</v>
      </c>
      <c r="G1162" s="13">
        <f>RANK(F1162,$F$1159:$F$1162)</f>
        <v>4</v>
      </c>
      <c r="H1162" s="10">
        <v>2</v>
      </c>
      <c r="I1162" s="10" t="str">
        <f t="shared" ref="I1160:I1190" si="93">IF(G1162&lt;=H1162,"是","否")</f>
        <v>否</v>
      </c>
      <c r="J1162" s="13" t="s">
        <v>2654</v>
      </c>
      <c r="K1162" s="38" t="s">
        <v>1846</v>
      </c>
    </row>
    <row r="1163" s="2" customFormat="true" ht="36" customHeight="true" spans="1:11">
      <c r="A1163" s="10">
        <v>1162</v>
      </c>
      <c r="B1163" s="13" t="s">
        <v>2669</v>
      </c>
      <c r="C1163" s="13" t="s">
        <v>2670</v>
      </c>
      <c r="D1163" s="16">
        <v>65.7</v>
      </c>
      <c r="E1163" s="16">
        <v>82.9</v>
      </c>
      <c r="F1163" s="20">
        <f t="shared" si="92"/>
        <v>72.58</v>
      </c>
      <c r="G1163" s="13">
        <f>RANK(F1163,$F$1163:$F$1164)</f>
        <v>1</v>
      </c>
      <c r="H1163" s="10">
        <v>1</v>
      </c>
      <c r="I1163" s="10" t="str">
        <f t="shared" si="93"/>
        <v>是</v>
      </c>
      <c r="J1163" s="13" t="s">
        <v>2654</v>
      </c>
      <c r="K1163" s="13" t="s">
        <v>2160</v>
      </c>
    </row>
    <row r="1164" s="2" customFormat="true" ht="36" customHeight="true" spans="1:11">
      <c r="A1164" s="10">
        <v>1163</v>
      </c>
      <c r="B1164" s="13" t="s">
        <v>2671</v>
      </c>
      <c r="C1164" s="13" t="s">
        <v>2672</v>
      </c>
      <c r="D1164" s="16">
        <v>64.3</v>
      </c>
      <c r="E1164" s="16">
        <v>82.14</v>
      </c>
      <c r="F1164" s="20">
        <f t="shared" si="92"/>
        <v>71.436</v>
      </c>
      <c r="G1164" s="13">
        <f>RANK(F1164,$F$1163:$F$1164)</f>
        <v>2</v>
      </c>
      <c r="H1164" s="10">
        <v>1</v>
      </c>
      <c r="I1164" s="10" t="str">
        <f t="shared" si="93"/>
        <v>否</v>
      </c>
      <c r="J1164" s="13" t="s">
        <v>2654</v>
      </c>
      <c r="K1164" s="13" t="s">
        <v>2160</v>
      </c>
    </row>
    <row r="1165" s="2" customFormat="true" ht="36" customHeight="true" spans="1:11">
      <c r="A1165" s="10">
        <v>1164</v>
      </c>
      <c r="B1165" s="13" t="s">
        <v>2673</v>
      </c>
      <c r="C1165" s="13" t="s">
        <v>2674</v>
      </c>
      <c r="D1165" s="16">
        <v>66.3</v>
      </c>
      <c r="E1165" s="16">
        <v>81.36</v>
      </c>
      <c r="F1165" s="20">
        <f t="shared" si="92"/>
        <v>72.324</v>
      </c>
      <c r="G1165" s="13">
        <f>RANK(F1165,$F$1165:$F$1166)</f>
        <v>1</v>
      </c>
      <c r="H1165" s="10">
        <v>1</v>
      </c>
      <c r="I1165" s="10" t="str">
        <f t="shared" si="93"/>
        <v>是</v>
      </c>
      <c r="J1165" s="13" t="s">
        <v>2654</v>
      </c>
      <c r="K1165" s="38" t="s">
        <v>2185</v>
      </c>
    </row>
    <row r="1166" s="2" customFormat="true" ht="36" customHeight="true" spans="1:11">
      <c r="A1166" s="10">
        <v>1165</v>
      </c>
      <c r="B1166" s="13" t="s">
        <v>2675</v>
      </c>
      <c r="C1166" s="13" t="s">
        <v>2676</v>
      </c>
      <c r="D1166" s="16">
        <v>60.3</v>
      </c>
      <c r="E1166" s="16">
        <v>82.08</v>
      </c>
      <c r="F1166" s="20">
        <f t="shared" si="92"/>
        <v>69.012</v>
      </c>
      <c r="G1166" s="13">
        <f>RANK(F1166,$F$1165:$F$1166)</f>
        <v>2</v>
      </c>
      <c r="H1166" s="10">
        <v>1</v>
      </c>
      <c r="I1166" s="10" t="str">
        <f t="shared" si="93"/>
        <v>否</v>
      </c>
      <c r="J1166" s="13" t="s">
        <v>2654</v>
      </c>
      <c r="K1166" s="38" t="s">
        <v>2185</v>
      </c>
    </row>
    <row r="1167" s="2" customFormat="true" ht="36" customHeight="true" spans="1:11">
      <c r="A1167" s="10">
        <v>1166</v>
      </c>
      <c r="B1167" s="13" t="s">
        <v>2677</v>
      </c>
      <c r="C1167" s="47" t="s">
        <v>2678</v>
      </c>
      <c r="D1167" s="16">
        <v>66.15</v>
      </c>
      <c r="E1167" s="16">
        <v>81.54</v>
      </c>
      <c r="F1167" s="20">
        <f t="shared" si="92"/>
        <v>72.306</v>
      </c>
      <c r="G1167" s="13">
        <f>RANK(F1167,$F$1167:$F$1168)</f>
        <v>1</v>
      </c>
      <c r="H1167" s="10">
        <v>1</v>
      </c>
      <c r="I1167" s="10" t="str">
        <f t="shared" si="93"/>
        <v>是</v>
      </c>
      <c r="J1167" s="13" t="s">
        <v>2654</v>
      </c>
      <c r="K1167" s="38" t="s">
        <v>2190</v>
      </c>
    </row>
    <row r="1168" s="2" customFormat="true" ht="36" customHeight="true" spans="1:11">
      <c r="A1168" s="10">
        <v>1167</v>
      </c>
      <c r="B1168" s="13" t="s">
        <v>2679</v>
      </c>
      <c r="C1168" s="13" t="s">
        <v>2680</v>
      </c>
      <c r="D1168" s="16">
        <v>63.1</v>
      </c>
      <c r="E1168" s="16">
        <v>81.22</v>
      </c>
      <c r="F1168" s="20">
        <f t="shared" si="92"/>
        <v>70.348</v>
      </c>
      <c r="G1168" s="13">
        <f>RANK(F1168,$F$1167:$F$1168)</f>
        <v>2</v>
      </c>
      <c r="H1168" s="10">
        <v>1</v>
      </c>
      <c r="I1168" s="10" t="str">
        <f t="shared" si="93"/>
        <v>否</v>
      </c>
      <c r="J1168" s="13" t="s">
        <v>2654</v>
      </c>
      <c r="K1168" s="38" t="s">
        <v>2190</v>
      </c>
    </row>
    <row r="1169" s="2" customFormat="true" ht="36" customHeight="true" spans="1:11">
      <c r="A1169" s="10">
        <v>1168</v>
      </c>
      <c r="B1169" s="13" t="s">
        <v>2681</v>
      </c>
      <c r="C1169" s="13" t="s">
        <v>2682</v>
      </c>
      <c r="D1169" s="16">
        <v>64.9</v>
      </c>
      <c r="E1169" s="16">
        <v>81.82</v>
      </c>
      <c r="F1169" s="20">
        <f t="shared" si="92"/>
        <v>71.668</v>
      </c>
      <c r="G1169" s="13">
        <f>RANK(F1169,$F$1169:$F$1170)</f>
        <v>1</v>
      </c>
      <c r="H1169" s="10">
        <v>1</v>
      </c>
      <c r="I1169" s="10" t="str">
        <f t="shared" si="93"/>
        <v>是</v>
      </c>
      <c r="J1169" s="13" t="s">
        <v>2654</v>
      </c>
      <c r="K1169" s="38" t="s">
        <v>2683</v>
      </c>
    </row>
    <row r="1170" s="2" customFormat="true" ht="36" customHeight="true" spans="1:11">
      <c r="A1170" s="10">
        <v>1169</v>
      </c>
      <c r="B1170" s="13" t="s">
        <v>2684</v>
      </c>
      <c r="C1170" s="13" t="s">
        <v>2685</v>
      </c>
      <c r="D1170" s="16">
        <v>60.8</v>
      </c>
      <c r="E1170" s="16">
        <v>81.02</v>
      </c>
      <c r="F1170" s="20">
        <f t="shared" si="92"/>
        <v>68.888</v>
      </c>
      <c r="G1170" s="13">
        <f>RANK(F1170,$F$1169:$F$1170)</f>
        <v>2</v>
      </c>
      <c r="H1170" s="10">
        <v>1</v>
      </c>
      <c r="I1170" s="10" t="str">
        <f t="shared" si="93"/>
        <v>否</v>
      </c>
      <c r="J1170" s="13" t="s">
        <v>2654</v>
      </c>
      <c r="K1170" s="38" t="s">
        <v>2683</v>
      </c>
    </row>
    <row r="1171" s="2" customFormat="true" ht="36" customHeight="true" spans="1:11">
      <c r="A1171" s="10">
        <v>1170</v>
      </c>
      <c r="B1171" s="13" t="s">
        <v>2686</v>
      </c>
      <c r="C1171" s="13" t="s">
        <v>2687</v>
      </c>
      <c r="D1171" s="16">
        <v>67.15</v>
      </c>
      <c r="E1171" s="16">
        <v>80.84</v>
      </c>
      <c r="F1171" s="20">
        <f t="shared" si="92"/>
        <v>72.626</v>
      </c>
      <c r="G1171" s="13">
        <f>RANK(F1171,$F$1171:$F$1172)</f>
        <v>1</v>
      </c>
      <c r="H1171" s="10">
        <v>1</v>
      </c>
      <c r="I1171" s="10" t="str">
        <f t="shared" si="93"/>
        <v>是</v>
      </c>
      <c r="J1171" s="13" t="s">
        <v>2654</v>
      </c>
      <c r="K1171" s="38" t="s">
        <v>2688</v>
      </c>
    </row>
    <row r="1172" s="2" customFormat="true" ht="36" customHeight="true" spans="1:11">
      <c r="A1172" s="10">
        <v>1171</v>
      </c>
      <c r="B1172" s="13" t="s">
        <v>2689</v>
      </c>
      <c r="C1172" s="13" t="s">
        <v>2690</v>
      </c>
      <c r="D1172" s="16">
        <v>64.3</v>
      </c>
      <c r="E1172" s="16">
        <v>78.02</v>
      </c>
      <c r="F1172" s="20">
        <f t="shared" si="92"/>
        <v>69.788</v>
      </c>
      <c r="G1172" s="13">
        <f>RANK(F1172,$F$1171:$F$1172)</f>
        <v>2</v>
      </c>
      <c r="H1172" s="10">
        <v>1</v>
      </c>
      <c r="I1172" s="10" t="str">
        <f t="shared" si="93"/>
        <v>否</v>
      </c>
      <c r="J1172" s="13" t="s">
        <v>2654</v>
      </c>
      <c r="K1172" s="38" t="s">
        <v>2688</v>
      </c>
    </row>
    <row r="1173" s="2" customFormat="true" ht="36" customHeight="true" spans="1:11">
      <c r="A1173" s="10">
        <v>1172</v>
      </c>
      <c r="B1173" s="13" t="s">
        <v>2691</v>
      </c>
      <c r="C1173" s="13" t="s">
        <v>2692</v>
      </c>
      <c r="D1173" s="16">
        <v>64.05</v>
      </c>
      <c r="E1173" s="16">
        <v>82.34</v>
      </c>
      <c r="F1173" s="20">
        <f t="shared" si="92"/>
        <v>71.366</v>
      </c>
      <c r="G1173" s="13">
        <f>RANK(F1173,$F$1173:$F$1174)</f>
        <v>1</v>
      </c>
      <c r="H1173" s="10">
        <v>1</v>
      </c>
      <c r="I1173" s="10" t="str">
        <f t="shared" si="93"/>
        <v>是</v>
      </c>
      <c r="J1173" s="13" t="s">
        <v>2654</v>
      </c>
      <c r="K1173" s="38" t="s">
        <v>2693</v>
      </c>
    </row>
    <row r="1174" s="2" customFormat="true" ht="36" customHeight="true" spans="1:11">
      <c r="A1174" s="10">
        <v>1173</v>
      </c>
      <c r="B1174" s="13" t="s">
        <v>2694</v>
      </c>
      <c r="C1174" s="13" t="s">
        <v>2695</v>
      </c>
      <c r="D1174" s="16">
        <v>64.35</v>
      </c>
      <c r="E1174" s="16">
        <v>79.1</v>
      </c>
      <c r="F1174" s="20">
        <f t="shared" si="92"/>
        <v>70.25</v>
      </c>
      <c r="G1174" s="13">
        <f>RANK(F1174,$F$1173:$F$1174)</f>
        <v>2</v>
      </c>
      <c r="H1174" s="10">
        <v>1</v>
      </c>
      <c r="I1174" s="10" t="str">
        <f t="shared" si="93"/>
        <v>否</v>
      </c>
      <c r="J1174" s="13" t="s">
        <v>2654</v>
      </c>
      <c r="K1174" s="38" t="s">
        <v>2693</v>
      </c>
    </row>
    <row r="1175" s="2" customFormat="true" ht="36" customHeight="true" spans="1:11">
      <c r="A1175" s="10">
        <v>1174</v>
      </c>
      <c r="B1175" s="13" t="s">
        <v>2696</v>
      </c>
      <c r="C1175" s="13" t="s">
        <v>2697</v>
      </c>
      <c r="D1175" s="16">
        <v>55.35</v>
      </c>
      <c r="E1175" s="16">
        <v>83.68</v>
      </c>
      <c r="F1175" s="20">
        <f t="shared" si="92"/>
        <v>66.682</v>
      </c>
      <c r="G1175" s="13">
        <f>RANK(F1175,$F$1175:$F$1176)</f>
        <v>1</v>
      </c>
      <c r="H1175" s="10">
        <v>1</v>
      </c>
      <c r="I1175" s="10" t="str">
        <f t="shared" si="93"/>
        <v>是</v>
      </c>
      <c r="J1175" s="13" t="s">
        <v>2654</v>
      </c>
      <c r="K1175" s="13" t="s">
        <v>2698</v>
      </c>
    </row>
    <row r="1176" s="2" customFormat="true" ht="36" customHeight="true" spans="1:11">
      <c r="A1176" s="10">
        <v>1175</v>
      </c>
      <c r="B1176" s="13" t="s">
        <v>2699</v>
      </c>
      <c r="C1176" s="13" t="s">
        <v>2700</v>
      </c>
      <c r="D1176" s="16">
        <v>54.2</v>
      </c>
      <c r="E1176" s="16">
        <v>82.44</v>
      </c>
      <c r="F1176" s="20">
        <f t="shared" si="92"/>
        <v>65.496</v>
      </c>
      <c r="G1176" s="13">
        <f>RANK(F1176,$F$1175:$F$1176)</f>
        <v>2</v>
      </c>
      <c r="H1176" s="10">
        <v>1</v>
      </c>
      <c r="I1176" s="10" t="str">
        <f t="shared" si="93"/>
        <v>否</v>
      </c>
      <c r="J1176" s="13" t="s">
        <v>2654</v>
      </c>
      <c r="K1176" s="13" t="s">
        <v>2698</v>
      </c>
    </row>
    <row r="1177" s="2" customFormat="true" ht="36" customHeight="true" spans="1:11">
      <c r="A1177" s="10">
        <v>1176</v>
      </c>
      <c r="B1177" s="13" t="s">
        <v>2701</v>
      </c>
      <c r="C1177" s="13" t="s">
        <v>2702</v>
      </c>
      <c r="D1177" s="16">
        <v>63.45</v>
      </c>
      <c r="E1177" s="16">
        <v>84.08</v>
      </c>
      <c r="F1177" s="20">
        <f t="shared" si="92"/>
        <v>71.702</v>
      </c>
      <c r="G1177" s="13">
        <f>RANK(F1177,$F$1177:$F$1178)</f>
        <v>1</v>
      </c>
      <c r="H1177" s="10">
        <v>1</v>
      </c>
      <c r="I1177" s="10" t="str">
        <f t="shared" si="93"/>
        <v>是</v>
      </c>
      <c r="J1177" s="13" t="s">
        <v>2654</v>
      </c>
      <c r="K1177" s="13" t="s">
        <v>1149</v>
      </c>
    </row>
    <row r="1178" s="2" customFormat="true" ht="36" customHeight="true" spans="1:11">
      <c r="A1178" s="10">
        <v>1177</v>
      </c>
      <c r="B1178" s="13" t="s">
        <v>2703</v>
      </c>
      <c r="C1178" s="13" t="s">
        <v>2704</v>
      </c>
      <c r="D1178" s="16">
        <v>60.8</v>
      </c>
      <c r="E1178" s="16">
        <v>81.78</v>
      </c>
      <c r="F1178" s="20">
        <f t="shared" si="92"/>
        <v>69.192</v>
      </c>
      <c r="G1178" s="13">
        <f>RANK(F1178,$F$1177:$F$1178)</f>
        <v>2</v>
      </c>
      <c r="H1178" s="10">
        <v>1</v>
      </c>
      <c r="I1178" s="10" t="str">
        <f t="shared" si="93"/>
        <v>否</v>
      </c>
      <c r="J1178" s="13" t="s">
        <v>2654</v>
      </c>
      <c r="K1178" s="13" t="s">
        <v>1149</v>
      </c>
    </row>
    <row r="1179" s="2" customFormat="true" ht="36" customHeight="true" spans="1:11">
      <c r="A1179" s="10">
        <v>1178</v>
      </c>
      <c r="B1179" s="13" t="s">
        <v>2705</v>
      </c>
      <c r="C1179" s="13" t="s">
        <v>2706</v>
      </c>
      <c r="D1179" s="16">
        <v>66.05</v>
      </c>
      <c r="E1179" s="16">
        <v>81.86</v>
      </c>
      <c r="F1179" s="20">
        <f t="shared" si="92"/>
        <v>72.374</v>
      </c>
      <c r="G1179" s="13">
        <f>RANK(F1179,$F$1179:$F$1182)</f>
        <v>1</v>
      </c>
      <c r="H1179" s="10">
        <v>2</v>
      </c>
      <c r="I1179" s="10" t="str">
        <f t="shared" si="93"/>
        <v>是</v>
      </c>
      <c r="J1179" s="13" t="s">
        <v>2707</v>
      </c>
      <c r="K1179" s="13" t="s">
        <v>2212</v>
      </c>
    </row>
    <row r="1180" s="2" customFormat="true" ht="36" customHeight="true" spans="1:11">
      <c r="A1180" s="10">
        <v>1179</v>
      </c>
      <c r="B1180" s="13" t="s">
        <v>2708</v>
      </c>
      <c r="C1180" s="13" t="s">
        <v>2709</v>
      </c>
      <c r="D1180" s="16">
        <v>66</v>
      </c>
      <c r="E1180" s="16">
        <v>81.52</v>
      </c>
      <c r="F1180" s="20">
        <f t="shared" si="92"/>
        <v>72.208</v>
      </c>
      <c r="G1180" s="13">
        <f>RANK(F1180,$F$1179:$F$1182)</f>
        <v>2</v>
      </c>
      <c r="H1180" s="10">
        <v>2</v>
      </c>
      <c r="I1180" s="10" t="str">
        <f t="shared" si="93"/>
        <v>是</v>
      </c>
      <c r="J1180" s="13" t="s">
        <v>2707</v>
      </c>
      <c r="K1180" s="13" t="s">
        <v>2212</v>
      </c>
    </row>
    <row r="1181" s="2" customFormat="true" ht="36" customHeight="true" spans="1:11">
      <c r="A1181" s="10">
        <v>1180</v>
      </c>
      <c r="B1181" s="13" t="s">
        <v>2710</v>
      </c>
      <c r="C1181" s="13" t="s">
        <v>2711</v>
      </c>
      <c r="D1181" s="16">
        <v>62.45</v>
      </c>
      <c r="E1181" s="16">
        <v>81.6</v>
      </c>
      <c r="F1181" s="20">
        <f t="shared" si="92"/>
        <v>70.11</v>
      </c>
      <c r="G1181" s="13">
        <f>RANK(F1181,$F$1179:$F$1182)</f>
        <v>3</v>
      </c>
      <c r="H1181" s="10">
        <v>2</v>
      </c>
      <c r="I1181" s="10" t="str">
        <f t="shared" si="93"/>
        <v>否</v>
      </c>
      <c r="J1181" s="13" t="s">
        <v>2707</v>
      </c>
      <c r="K1181" s="13" t="s">
        <v>2212</v>
      </c>
    </row>
    <row r="1182" s="2" customFormat="true" ht="36" customHeight="true" spans="1:11">
      <c r="A1182" s="10">
        <v>1181</v>
      </c>
      <c r="B1182" s="13" t="s">
        <v>2712</v>
      </c>
      <c r="C1182" s="47" t="s">
        <v>2713</v>
      </c>
      <c r="D1182" s="16">
        <v>60.8</v>
      </c>
      <c r="E1182" s="16">
        <v>81.48</v>
      </c>
      <c r="F1182" s="20">
        <f t="shared" si="92"/>
        <v>69.072</v>
      </c>
      <c r="G1182" s="13">
        <f>RANK(F1182,$F$1179:$F$1182)</f>
        <v>4</v>
      </c>
      <c r="H1182" s="10">
        <v>2</v>
      </c>
      <c r="I1182" s="10" t="str">
        <f t="shared" si="93"/>
        <v>否</v>
      </c>
      <c r="J1182" s="13" t="s">
        <v>2707</v>
      </c>
      <c r="K1182" s="13" t="s">
        <v>2212</v>
      </c>
    </row>
    <row r="1183" s="2" customFormat="true" ht="36" customHeight="true" spans="1:11">
      <c r="A1183" s="10">
        <v>1182</v>
      </c>
      <c r="B1183" s="13" t="s">
        <v>2714</v>
      </c>
      <c r="C1183" s="13" t="s">
        <v>2715</v>
      </c>
      <c r="D1183" s="16">
        <v>56.95</v>
      </c>
      <c r="E1183" s="16">
        <v>81.46</v>
      </c>
      <c r="F1183" s="20">
        <f t="shared" si="92"/>
        <v>66.754</v>
      </c>
      <c r="G1183" s="13">
        <f>RANK(F1183,$F$1183:$F$1184)</f>
        <v>1</v>
      </c>
      <c r="H1183" s="10">
        <v>1</v>
      </c>
      <c r="I1183" s="10" t="str">
        <f t="shared" si="93"/>
        <v>是</v>
      </c>
      <c r="J1183" s="13" t="s">
        <v>2707</v>
      </c>
      <c r="K1183" s="13" t="s">
        <v>2229</v>
      </c>
    </row>
    <row r="1184" s="2" customFormat="true" ht="36" customHeight="true" spans="1:11">
      <c r="A1184" s="10">
        <v>1183</v>
      </c>
      <c r="B1184" s="13" t="s">
        <v>2716</v>
      </c>
      <c r="C1184" s="13" t="s">
        <v>2717</v>
      </c>
      <c r="D1184" s="16">
        <v>55.95</v>
      </c>
      <c r="E1184" s="16">
        <v>81.08</v>
      </c>
      <c r="F1184" s="20">
        <f t="shared" si="92"/>
        <v>66.002</v>
      </c>
      <c r="G1184" s="13">
        <f>RANK(F1184,$F$1183:$F$1184)</f>
        <v>2</v>
      </c>
      <c r="H1184" s="10">
        <v>1</v>
      </c>
      <c r="I1184" s="10" t="str">
        <f t="shared" si="93"/>
        <v>否</v>
      </c>
      <c r="J1184" s="13" t="s">
        <v>2707</v>
      </c>
      <c r="K1184" s="13" t="s">
        <v>2229</v>
      </c>
    </row>
    <row r="1185" s="2" customFormat="true" ht="36" customHeight="true" spans="1:11">
      <c r="A1185" s="10">
        <v>1184</v>
      </c>
      <c r="B1185" s="13" t="s">
        <v>2718</v>
      </c>
      <c r="C1185" s="13" t="s">
        <v>2719</v>
      </c>
      <c r="D1185" s="16">
        <v>63.3</v>
      </c>
      <c r="E1185" s="16">
        <v>76.5</v>
      </c>
      <c r="F1185" s="20">
        <f t="shared" si="92"/>
        <v>68.58</v>
      </c>
      <c r="G1185" s="13">
        <f>RANK(F1185,$F$1185:$F$1186)</f>
        <v>1</v>
      </c>
      <c r="H1185" s="10">
        <v>1</v>
      </c>
      <c r="I1185" s="10" t="str">
        <f t="shared" si="93"/>
        <v>是</v>
      </c>
      <c r="J1185" s="13" t="s">
        <v>2707</v>
      </c>
      <c r="K1185" s="13" t="s">
        <v>2494</v>
      </c>
    </row>
    <row r="1186" s="2" customFormat="true" ht="36" customHeight="true" spans="1:11">
      <c r="A1186" s="10">
        <v>1185</v>
      </c>
      <c r="B1186" s="13" t="s">
        <v>2720</v>
      </c>
      <c r="C1186" s="13" t="s">
        <v>2721</v>
      </c>
      <c r="D1186" s="16">
        <v>62.8</v>
      </c>
      <c r="E1186" s="16">
        <v>76.32</v>
      </c>
      <c r="F1186" s="20">
        <f t="shared" si="92"/>
        <v>68.208</v>
      </c>
      <c r="G1186" s="13">
        <f>RANK(F1186,$F$1185:$F$1186)</f>
        <v>2</v>
      </c>
      <c r="H1186" s="42">
        <v>1</v>
      </c>
      <c r="I1186" s="10" t="str">
        <f t="shared" si="93"/>
        <v>否</v>
      </c>
      <c r="J1186" s="33" t="s">
        <v>2707</v>
      </c>
      <c r="K1186" s="13" t="s">
        <v>2494</v>
      </c>
    </row>
    <row r="1187" s="2" customFormat="true" ht="36" customHeight="true" spans="1:11">
      <c r="A1187" s="10">
        <v>1186</v>
      </c>
      <c r="B1187" s="10" t="s">
        <v>2722</v>
      </c>
      <c r="C1187" s="44" t="s">
        <v>2723</v>
      </c>
      <c r="D1187" s="16">
        <v>50.1</v>
      </c>
      <c r="E1187" s="16">
        <v>79.3</v>
      </c>
      <c r="F1187" s="20">
        <f t="shared" si="92"/>
        <v>61.78</v>
      </c>
      <c r="G1187" s="13">
        <f>RANK(F1187,$F$1187:$F$1188)</f>
        <v>1</v>
      </c>
      <c r="H1187" s="42">
        <v>1</v>
      </c>
      <c r="I1187" s="15" t="str">
        <f t="shared" si="93"/>
        <v>是</v>
      </c>
      <c r="J1187" s="33" t="s">
        <v>2724</v>
      </c>
      <c r="K1187" s="13" t="s">
        <v>2395</v>
      </c>
    </row>
    <row r="1188" s="2" customFormat="true" ht="36" customHeight="true" spans="1:11">
      <c r="A1188" s="10">
        <v>1187</v>
      </c>
      <c r="B1188" s="10" t="s">
        <v>2725</v>
      </c>
      <c r="C1188" s="44" t="s">
        <v>2726</v>
      </c>
      <c r="D1188" s="16">
        <v>50.95</v>
      </c>
      <c r="E1188" s="16">
        <v>76.98</v>
      </c>
      <c r="F1188" s="20">
        <f t="shared" si="92"/>
        <v>61.362</v>
      </c>
      <c r="G1188" s="13">
        <f>RANK(F1188,$F$1187:$F$1188)</f>
        <v>2</v>
      </c>
      <c r="H1188" s="42">
        <v>1</v>
      </c>
      <c r="I1188" s="15" t="str">
        <f t="shared" si="93"/>
        <v>否</v>
      </c>
      <c r="J1188" s="33" t="s">
        <v>2724</v>
      </c>
      <c r="K1188" s="13" t="s">
        <v>2395</v>
      </c>
    </row>
    <row r="1189" s="2" customFormat="true" ht="36" customHeight="true" spans="1:11">
      <c r="A1189" s="10">
        <v>1188</v>
      </c>
      <c r="B1189" s="10" t="s">
        <v>2727</v>
      </c>
      <c r="C1189" s="44" t="s">
        <v>2728</v>
      </c>
      <c r="D1189" s="16">
        <v>57.61</v>
      </c>
      <c r="E1189" s="16">
        <v>80.5</v>
      </c>
      <c r="F1189" s="20">
        <f t="shared" si="92"/>
        <v>66.766</v>
      </c>
      <c r="G1189" s="13">
        <f>RANK(F1189,$F$1189:$F$1190)</f>
        <v>1</v>
      </c>
      <c r="H1189" s="42">
        <v>1</v>
      </c>
      <c r="I1189" s="15" t="str">
        <f t="shared" si="93"/>
        <v>是</v>
      </c>
      <c r="J1189" s="33" t="s">
        <v>2724</v>
      </c>
      <c r="K1189" s="13" t="s">
        <v>2533</v>
      </c>
    </row>
    <row r="1190" s="2" customFormat="true" ht="36" customHeight="true" spans="1:11">
      <c r="A1190" s="10">
        <v>1189</v>
      </c>
      <c r="B1190" s="10" t="s">
        <v>2729</v>
      </c>
      <c r="C1190" s="44" t="s">
        <v>2730</v>
      </c>
      <c r="D1190" s="16">
        <v>55.24</v>
      </c>
      <c r="E1190" s="16">
        <v>77.38</v>
      </c>
      <c r="F1190" s="20">
        <f t="shared" si="92"/>
        <v>64.096</v>
      </c>
      <c r="G1190" s="13">
        <f>RANK(F1190,$F$1189:$F$1190)</f>
        <v>2</v>
      </c>
      <c r="H1190" s="42" t="s">
        <v>2731</v>
      </c>
      <c r="I1190" s="15" t="str">
        <f t="shared" si="93"/>
        <v>是</v>
      </c>
      <c r="J1190" s="33" t="s">
        <v>2724</v>
      </c>
      <c r="K1190" s="13" t="s">
        <v>2533</v>
      </c>
    </row>
    <row r="1191" s="2" customFormat="true" ht="36" customHeight="true" spans="1:11">
      <c r="A1191" s="10">
        <v>1190</v>
      </c>
      <c r="B1191" s="10" t="s">
        <v>2732</v>
      </c>
      <c r="C1191" s="10" t="s">
        <v>2733</v>
      </c>
      <c r="D1191" s="16">
        <v>41.5</v>
      </c>
      <c r="E1191" s="16">
        <v>76.46</v>
      </c>
      <c r="F1191" s="20">
        <f t="shared" si="92"/>
        <v>55.484</v>
      </c>
      <c r="G1191" s="13">
        <v>1</v>
      </c>
      <c r="H1191" s="42">
        <v>1</v>
      </c>
      <c r="I1191" s="15" t="s">
        <v>302</v>
      </c>
      <c r="J1191" s="33" t="s">
        <v>2724</v>
      </c>
      <c r="K1191" s="13" t="s">
        <v>676</v>
      </c>
    </row>
    <row r="1192" s="2" customFormat="true" ht="36" customHeight="true" spans="1:11">
      <c r="A1192" s="10">
        <v>1191</v>
      </c>
      <c r="B1192" s="13" t="s">
        <v>2734</v>
      </c>
      <c r="C1192" s="47" t="s">
        <v>2735</v>
      </c>
      <c r="D1192" s="16">
        <v>62.39</v>
      </c>
      <c r="E1192" s="16">
        <v>82.1</v>
      </c>
      <c r="F1192" s="20">
        <f t="shared" si="92"/>
        <v>70.274</v>
      </c>
      <c r="G1192" s="13">
        <f t="shared" ref="G1192:G1197" si="94">RANK(F1192,$F$1192:$F$1197)</f>
        <v>1</v>
      </c>
      <c r="H1192" s="10">
        <v>3</v>
      </c>
      <c r="I1192" s="15" t="str">
        <f t="shared" ref="I1192:I1197" si="95">IF(G1192&lt;=H1192,"是","否")</f>
        <v>是</v>
      </c>
      <c r="J1192" s="10" t="s">
        <v>2736</v>
      </c>
      <c r="K1192" s="10" t="s">
        <v>2737</v>
      </c>
    </row>
    <row r="1193" s="2" customFormat="true" ht="36" customHeight="true" spans="1:11">
      <c r="A1193" s="10">
        <v>1192</v>
      </c>
      <c r="B1193" s="13" t="s">
        <v>2738</v>
      </c>
      <c r="C1193" s="47" t="s">
        <v>2739</v>
      </c>
      <c r="D1193" s="16">
        <v>63.23</v>
      </c>
      <c r="E1193" s="16">
        <v>79.66</v>
      </c>
      <c r="F1193" s="20">
        <f t="shared" si="92"/>
        <v>69.802</v>
      </c>
      <c r="G1193" s="13">
        <f t="shared" si="94"/>
        <v>2</v>
      </c>
      <c r="H1193" s="10">
        <v>3</v>
      </c>
      <c r="I1193" s="15" t="str">
        <f t="shared" si="95"/>
        <v>是</v>
      </c>
      <c r="J1193" s="10" t="s">
        <v>2736</v>
      </c>
      <c r="K1193" s="10" t="s">
        <v>2737</v>
      </c>
    </row>
    <row r="1194" s="2" customFormat="true" ht="36" customHeight="true" spans="1:11">
      <c r="A1194" s="10">
        <v>1193</v>
      </c>
      <c r="B1194" s="13" t="s">
        <v>2740</v>
      </c>
      <c r="C1194" s="47" t="s">
        <v>2741</v>
      </c>
      <c r="D1194" s="16">
        <v>62.01</v>
      </c>
      <c r="E1194" s="16">
        <v>79.48</v>
      </c>
      <c r="F1194" s="20">
        <f t="shared" si="92"/>
        <v>68.998</v>
      </c>
      <c r="G1194" s="13">
        <f t="shared" si="94"/>
        <v>3</v>
      </c>
      <c r="H1194" s="10">
        <v>3</v>
      </c>
      <c r="I1194" s="15" t="str">
        <f t="shared" si="95"/>
        <v>是</v>
      </c>
      <c r="J1194" s="10" t="s">
        <v>2736</v>
      </c>
      <c r="K1194" s="10" t="s">
        <v>2737</v>
      </c>
    </row>
    <row r="1195" s="2" customFormat="true" ht="36" customHeight="true" spans="1:11">
      <c r="A1195" s="10">
        <v>1194</v>
      </c>
      <c r="B1195" s="13" t="s">
        <v>2742</v>
      </c>
      <c r="C1195" s="47" t="s">
        <v>2743</v>
      </c>
      <c r="D1195" s="16">
        <v>60.68</v>
      </c>
      <c r="E1195" s="16">
        <v>81.06</v>
      </c>
      <c r="F1195" s="20">
        <f t="shared" si="92"/>
        <v>68.832</v>
      </c>
      <c r="G1195" s="13">
        <f t="shared" si="94"/>
        <v>4</v>
      </c>
      <c r="H1195" s="10">
        <v>3</v>
      </c>
      <c r="I1195" s="15" t="str">
        <f t="shared" si="95"/>
        <v>否</v>
      </c>
      <c r="J1195" s="10" t="s">
        <v>2736</v>
      </c>
      <c r="K1195" s="10" t="s">
        <v>2737</v>
      </c>
    </row>
    <row r="1196" s="2" customFormat="true" ht="36" customHeight="true" spans="1:11">
      <c r="A1196" s="10">
        <v>1195</v>
      </c>
      <c r="B1196" s="13" t="s">
        <v>2744</v>
      </c>
      <c r="C1196" s="47" t="s">
        <v>2745</v>
      </c>
      <c r="D1196" s="16">
        <v>62.68</v>
      </c>
      <c r="E1196" s="16">
        <v>76.98</v>
      </c>
      <c r="F1196" s="20">
        <f t="shared" si="92"/>
        <v>68.4</v>
      </c>
      <c r="G1196" s="13">
        <f t="shared" si="94"/>
        <v>5</v>
      </c>
      <c r="H1196" s="10">
        <v>3</v>
      </c>
      <c r="I1196" s="15" t="str">
        <f t="shared" si="95"/>
        <v>否</v>
      </c>
      <c r="J1196" s="10" t="s">
        <v>2736</v>
      </c>
      <c r="K1196" s="10" t="s">
        <v>2737</v>
      </c>
    </row>
    <row r="1197" s="2" customFormat="true" ht="36" customHeight="true" spans="1:11">
      <c r="A1197" s="10">
        <v>1196</v>
      </c>
      <c r="B1197" s="13" t="s">
        <v>2746</v>
      </c>
      <c r="C1197" s="47" t="s">
        <v>2747</v>
      </c>
      <c r="D1197" s="16">
        <v>59.06</v>
      </c>
      <c r="E1197" s="16">
        <v>76.02</v>
      </c>
      <c r="F1197" s="20">
        <f t="shared" si="92"/>
        <v>65.844</v>
      </c>
      <c r="G1197" s="13">
        <f t="shared" si="94"/>
        <v>6</v>
      </c>
      <c r="H1197" s="10">
        <v>3</v>
      </c>
      <c r="I1197" s="15" t="str">
        <f t="shared" si="95"/>
        <v>否</v>
      </c>
      <c r="J1197" s="10" t="s">
        <v>2736</v>
      </c>
      <c r="K1197" s="10" t="s">
        <v>2737</v>
      </c>
    </row>
    <row r="1198" s="2" customFormat="true" ht="36" customHeight="true" spans="1:11">
      <c r="A1198" s="10">
        <v>1197</v>
      </c>
      <c r="B1198" s="13" t="s">
        <v>2748</v>
      </c>
      <c r="C1198" s="47" t="s">
        <v>2749</v>
      </c>
      <c r="D1198" s="16">
        <v>67.2</v>
      </c>
      <c r="E1198" s="16">
        <v>80.72</v>
      </c>
      <c r="F1198" s="20">
        <f t="shared" si="92"/>
        <v>72.608</v>
      </c>
      <c r="G1198" s="13">
        <f>RANK(F1198,$F$1198:$F$1207)</f>
        <v>1</v>
      </c>
      <c r="H1198" s="10">
        <v>5</v>
      </c>
      <c r="I1198" s="15" t="str">
        <f t="shared" ref="I1198:I1257" si="96">IF(G1198&lt;=H1198,"是","否")</f>
        <v>是</v>
      </c>
      <c r="J1198" s="10" t="s">
        <v>2736</v>
      </c>
      <c r="K1198" s="10" t="s">
        <v>2750</v>
      </c>
    </row>
    <row r="1199" s="2" customFormat="true" ht="36" customHeight="true" spans="1:11">
      <c r="A1199" s="10">
        <v>1198</v>
      </c>
      <c r="B1199" s="13" t="s">
        <v>2751</v>
      </c>
      <c r="C1199" s="47" t="s">
        <v>2752</v>
      </c>
      <c r="D1199" s="16">
        <v>67.12</v>
      </c>
      <c r="E1199" s="16">
        <v>78.8</v>
      </c>
      <c r="F1199" s="20">
        <f t="shared" si="92"/>
        <v>71.792</v>
      </c>
      <c r="G1199" s="13">
        <f t="shared" ref="G1199:G1207" si="97">RANK(F1199,$F$1198:$F$1207)</f>
        <v>2</v>
      </c>
      <c r="H1199" s="10">
        <v>5</v>
      </c>
      <c r="I1199" s="15" t="str">
        <f t="shared" si="96"/>
        <v>是</v>
      </c>
      <c r="J1199" s="10" t="s">
        <v>2736</v>
      </c>
      <c r="K1199" s="10" t="s">
        <v>2750</v>
      </c>
    </row>
    <row r="1200" s="2" customFormat="true" ht="36" customHeight="true" spans="1:11">
      <c r="A1200" s="10">
        <v>1199</v>
      </c>
      <c r="B1200" s="13" t="s">
        <v>2753</v>
      </c>
      <c r="C1200" s="47" t="s">
        <v>2754</v>
      </c>
      <c r="D1200" s="16">
        <v>64.53</v>
      </c>
      <c r="E1200" s="16">
        <v>77.84</v>
      </c>
      <c r="F1200" s="20">
        <f t="shared" si="92"/>
        <v>69.854</v>
      </c>
      <c r="G1200" s="13">
        <f t="shared" si="97"/>
        <v>3</v>
      </c>
      <c r="H1200" s="10">
        <v>5</v>
      </c>
      <c r="I1200" s="15" t="str">
        <f t="shared" si="96"/>
        <v>是</v>
      </c>
      <c r="J1200" s="10" t="s">
        <v>2736</v>
      </c>
      <c r="K1200" s="10" t="s">
        <v>2750</v>
      </c>
    </row>
    <row r="1201" s="2" customFormat="true" ht="36" customHeight="true" spans="1:11">
      <c r="A1201" s="10">
        <v>1200</v>
      </c>
      <c r="B1201" s="13" t="s">
        <v>2755</v>
      </c>
      <c r="C1201" s="47" t="s">
        <v>2756</v>
      </c>
      <c r="D1201" s="16">
        <v>61.94</v>
      </c>
      <c r="E1201" s="16">
        <v>80.1</v>
      </c>
      <c r="F1201" s="20">
        <f t="shared" si="92"/>
        <v>69.204</v>
      </c>
      <c r="G1201" s="13">
        <f t="shared" si="97"/>
        <v>4</v>
      </c>
      <c r="H1201" s="10">
        <v>5</v>
      </c>
      <c r="I1201" s="15" t="str">
        <f t="shared" si="96"/>
        <v>是</v>
      </c>
      <c r="J1201" s="10" t="s">
        <v>2736</v>
      </c>
      <c r="K1201" s="10" t="s">
        <v>2750</v>
      </c>
    </row>
    <row r="1202" s="2" customFormat="true" ht="36" customHeight="true" spans="1:11">
      <c r="A1202" s="10">
        <v>1201</v>
      </c>
      <c r="B1202" s="13" t="s">
        <v>2757</v>
      </c>
      <c r="C1202" s="47" t="s">
        <v>2758</v>
      </c>
      <c r="D1202" s="16">
        <v>61.59</v>
      </c>
      <c r="E1202" s="16">
        <v>78.7</v>
      </c>
      <c r="F1202" s="20">
        <f t="shared" si="92"/>
        <v>68.434</v>
      </c>
      <c r="G1202" s="13">
        <f t="shared" si="97"/>
        <v>5</v>
      </c>
      <c r="H1202" s="10">
        <v>5</v>
      </c>
      <c r="I1202" s="15" t="str">
        <f t="shared" si="96"/>
        <v>是</v>
      </c>
      <c r="J1202" s="10" t="s">
        <v>2736</v>
      </c>
      <c r="K1202" s="10" t="s">
        <v>2750</v>
      </c>
    </row>
    <row r="1203" s="2" customFormat="true" ht="36" customHeight="true" spans="1:11">
      <c r="A1203" s="10">
        <v>1202</v>
      </c>
      <c r="B1203" s="13" t="s">
        <v>2759</v>
      </c>
      <c r="C1203" s="47" t="s">
        <v>2760</v>
      </c>
      <c r="D1203" s="16">
        <v>61.04</v>
      </c>
      <c r="E1203" s="16">
        <v>77.8</v>
      </c>
      <c r="F1203" s="20">
        <f t="shared" si="92"/>
        <v>67.744</v>
      </c>
      <c r="G1203" s="13">
        <f t="shared" si="97"/>
        <v>6</v>
      </c>
      <c r="H1203" s="10">
        <v>5</v>
      </c>
      <c r="I1203" s="15" t="str">
        <f t="shared" si="96"/>
        <v>否</v>
      </c>
      <c r="J1203" s="10" t="s">
        <v>2736</v>
      </c>
      <c r="K1203" s="10" t="s">
        <v>2750</v>
      </c>
    </row>
    <row r="1204" s="2" customFormat="true" ht="36" customHeight="true" spans="1:11">
      <c r="A1204" s="10">
        <v>1203</v>
      </c>
      <c r="B1204" s="13" t="s">
        <v>2761</v>
      </c>
      <c r="C1204" s="47" t="s">
        <v>2762</v>
      </c>
      <c r="D1204" s="16">
        <v>60.55</v>
      </c>
      <c r="E1204" s="16">
        <v>77.26</v>
      </c>
      <c r="F1204" s="20">
        <f t="shared" si="92"/>
        <v>67.234</v>
      </c>
      <c r="G1204" s="13">
        <f t="shared" si="97"/>
        <v>7</v>
      </c>
      <c r="H1204" s="10">
        <v>5</v>
      </c>
      <c r="I1204" s="15" t="str">
        <f t="shared" si="96"/>
        <v>否</v>
      </c>
      <c r="J1204" s="10" t="s">
        <v>2736</v>
      </c>
      <c r="K1204" s="10" t="s">
        <v>2750</v>
      </c>
    </row>
    <row r="1205" s="2" customFormat="true" ht="36" customHeight="true" spans="1:11">
      <c r="A1205" s="10">
        <v>1204</v>
      </c>
      <c r="B1205" s="13" t="s">
        <v>2763</v>
      </c>
      <c r="C1205" s="47" t="s">
        <v>2764</v>
      </c>
      <c r="D1205" s="16">
        <v>62.36</v>
      </c>
      <c r="E1205" s="16">
        <v>74.46</v>
      </c>
      <c r="F1205" s="20">
        <f t="shared" si="92"/>
        <v>67.2</v>
      </c>
      <c r="G1205" s="13">
        <f t="shared" si="97"/>
        <v>8</v>
      </c>
      <c r="H1205" s="10">
        <v>5</v>
      </c>
      <c r="I1205" s="15" t="str">
        <f t="shared" si="96"/>
        <v>否</v>
      </c>
      <c r="J1205" s="10" t="s">
        <v>2736</v>
      </c>
      <c r="K1205" s="10" t="s">
        <v>2750</v>
      </c>
    </row>
    <row r="1206" s="2" customFormat="true" ht="36" customHeight="true" spans="1:11">
      <c r="A1206" s="10">
        <v>1205</v>
      </c>
      <c r="B1206" s="13" t="s">
        <v>2765</v>
      </c>
      <c r="C1206" s="47" t="s">
        <v>2766</v>
      </c>
      <c r="D1206" s="16">
        <v>58.2</v>
      </c>
      <c r="E1206" s="16">
        <v>79.38</v>
      </c>
      <c r="F1206" s="20">
        <f t="shared" si="92"/>
        <v>66.672</v>
      </c>
      <c r="G1206" s="13">
        <f t="shared" si="97"/>
        <v>9</v>
      </c>
      <c r="H1206" s="10">
        <v>5</v>
      </c>
      <c r="I1206" s="15" t="str">
        <f t="shared" si="96"/>
        <v>否</v>
      </c>
      <c r="J1206" s="10" t="s">
        <v>2736</v>
      </c>
      <c r="K1206" s="10" t="s">
        <v>2750</v>
      </c>
    </row>
    <row r="1207" s="2" customFormat="true" ht="36" customHeight="true" spans="1:11">
      <c r="A1207" s="10">
        <v>1206</v>
      </c>
      <c r="B1207" s="13" t="s">
        <v>2767</v>
      </c>
      <c r="C1207" s="47" t="s">
        <v>2768</v>
      </c>
      <c r="D1207" s="16">
        <v>57.68</v>
      </c>
      <c r="E1207" s="16">
        <v>74.46</v>
      </c>
      <c r="F1207" s="20">
        <f t="shared" si="92"/>
        <v>64.392</v>
      </c>
      <c r="G1207" s="13">
        <f t="shared" si="97"/>
        <v>10</v>
      </c>
      <c r="H1207" s="10">
        <v>5</v>
      </c>
      <c r="I1207" s="15" t="str">
        <f t="shared" si="96"/>
        <v>否</v>
      </c>
      <c r="J1207" s="10" t="s">
        <v>2736</v>
      </c>
      <c r="K1207" s="10" t="s">
        <v>2750</v>
      </c>
    </row>
    <row r="1208" s="2" customFormat="true" ht="36" customHeight="true" spans="1:11">
      <c r="A1208" s="10">
        <v>1207</v>
      </c>
      <c r="B1208" s="13" t="s">
        <v>2769</v>
      </c>
      <c r="C1208" s="47" t="s">
        <v>2770</v>
      </c>
      <c r="D1208" s="16">
        <v>59.18</v>
      </c>
      <c r="E1208" s="16">
        <v>77.2</v>
      </c>
      <c r="F1208" s="20">
        <f t="shared" si="92"/>
        <v>66.388</v>
      </c>
      <c r="G1208" s="13">
        <f>RANK(F1208,$F$1208:$F$1212)</f>
        <v>1</v>
      </c>
      <c r="H1208" s="10">
        <v>3</v>
      </c>
      <c r="I1208" s="15" t="str">
        <f t="shared" si="96"/>
        <v>是</v>
      </c>
      <c r="J1208" s="10" t="s">
        <v>2736</v>
      </c>
      <c r="K1208" s="10" t="s">
        <v>2771</v>
      </c>
    </row>
    <row r="1209" s="2" customFormat="true" ht="36" customHeight="true" spans="1:11">
      <c r="A1209" s="10">
        <v>1208</v>
      </c>
      <c r="B1209" s="13" t="s">
        <v>2772</v>
      </c>
      <c r="C1209" s="47" t="s">
        <v>2773</v>
      </c>
      <c r="D1209" s="16">
        <v>57.23</v>
      </c>
      <c r="E1209" s="16">
        <v>76.7</v>
      </c>
      <c r="F1209" s="20">
        <f t="shared" si="92"/>
        <v>65.018</v>
      </c>
      <c r="G1209" s="13">
        <f>RANK(F1209,$F$1208:$F$1212)</f>
        <v>2</v>
      </c>
      <c r="H1209" s="10">
        <v>3</v>
      </c>
      <c r="I1209" s="15" t="str">
        <f t="shared" si="96"/>
        <v>是</v>
      </c>
      <c r="J1209" s="10" t="s">
        <v>2736</v>
      </c>
      <c r="K1209" s="10" t="s">
        <v>2771</v>
      </c>
    </row>
    <row r="1210" s="2" customFormat="true" ht="36" customHeight="true" spans="1:11">
      <c r="A1210" s="10">
        <v>1209</v>
      </c>
      <c r="B1210" s="13" t="s">
        <v>2774</v>
      </c>
      <c r="C1210" s="47" t="s">
        <v>2775</v>
      </c>
      <c r="D1210" s="16">
        <v>56.37</v>
      </c>
      <c r="E1210" s="16">
        <v>77.48</v>
      </c>
      <c r="F1210" s="20">
        <f t="shared" si="92"/>
        <v>64.814</v>
      </c>
      <c r="G1210" s="13">
        <f>RANK(F1210,$F$1208:$F$1212)</f>
        <v>3</v>
      </c>
      <c r="H1210" s="10">
        <v>3</v>
      </c>
      <c r="I1210" s="15" t="str">
        <f t="shared" si="96"/>
        <v>是</v>
      </c>
      <c r="J1210" s="10" t="s">
        <v>2736</v>
      </c>
      <c r="K1210" s="10" t="s">
        <v>2771</v>
      </c>
    </row>
    <row r="1211" s="2" customFormat="true" ht="36" customHeight="true" spans="1:11">
      <c r="A1211" s="10">
        <v>1210</v>
      </c>
      <c r="B1211" s="13" t="s">
        <v>2776</v>
      </c>
      <c r="C1211" s="47" t="s">
        <v>2777</v>
      </c>
      <c r="D1211" s="16">
        <v>54.96</v>
      </c>
      <c r="E1211" s="16">
        <v>79.46</v>
      </c>
      <c r="F1211" s="20">
        <f t="shared" si="92"/>
        <v>64.76</v>
      </c>
      <c r="G1211" s="13">
        <f>RANK(F1211,$F$1208:$F$1212)</f>
        <v>4</v>
      </c>
      <c r="H1211" s="10">
        <v>3</v>
      </c>
      <c r="I1211" s="15" t="str">
        <f t="shared" si="96"/>
        <v>否</v>
      </c>
      <c r="J1211" s="10" t="s">
        <v>2736</v>
      </c>
      <c r="K1211" s="10" t="s">
        <v>2771</v>
      </c>
    </row>
    <row r="1212" s="2" customFormat="true" ht="36" customHeight="true" spans="1:11">
      <c r="A1212" s="10">
        <v>1211</v>
      </c>
      <c r="B1212" s="13" t="s">
        <v>2778</v>
      </c>
      <c r="C1212" s="47" t="s">
        <v>2779</v>
      </c>
      <c r="D1212" s="16">
        <v>54.89</v>
      </c>
      <c r="E1212" s="16">
        <v>76.52</v>
      </c>
      <c r="F1212" s="20">
        <f t="shared" si="92"/>
        <v>63.542</v>
      </c>
      <c r="G1212" s="13">
        <f>RANK(F1212,$F$1208:$F$1212)</f>
        <v>5</v>
      </c>
      <c r="H1212" s="10">
        <v>3</v>
      </c>
      <c r="I1212" s="15" t="str">
        <f t="shared" si="96"/>
        <v>否</v>
      </c>
      <c r="J1212" s="10" t="s">
        <v>2736</v>
      </c>
      <c r="K1212" s="10" t="s">
        <v>2771</v>
      </c>
    </row>
    <row r="1213" s="2" customFormat="true" ht="36" customHeight="true" spans="1:11">
      <c r="A1213" s="10">
        <v>1212</v>
      </c>
      <c r="B1213" s="13" t="s">
        <v>2780</v>
      </c>
      <c r="C1213" s="47" t="s">
        <v>2781</v>
      </c>
      <c r="D1213" s="16">
        <v>63.21</v>
      </c>
      <c r="E1213" s="16">
        <v>78.3</v>
      </c>
      <c r="F1213" s="20">
        <f t="shared" si="92"/>
        <v>69.246</v>
      </c>
      <c r="G1213" s="13">
        <f t="shared" ref="G1213:G1222" si="98">RANK(F1213,$F$1213:$F$1222)</f>
        <v>1</v>
      </c>
      <c r="H1213" s="10">
        <v>5</v>
      </c>
      <c r="I1213" s="15" t="str">
        <f t="shared" si="96"/>
        <v>是</v>
      </c>
      <c r="J1213" s="10" t="s">
        <v>2736</v>
      </c>
      <c r="K1213" s="10" t="s">
        <v>2782</v>
      </c>
    </row>
    <row r="1214" s="2" customFormat="true" ht="36" customHeight="true" spans="1:11">
      <c r="A1214" s="10">
        <v>1213</v>
      </c>
      <c r="B1214" s="13" t="s">
        <v>2783</v>
      </c>
      <c r="C1214" s="47" t="s">
        <v>2784</v>
      </c>
      <c r="D1214" s="16">
        <v>62.67</v>
      </c>
      <c r="E1214" s="16">
        <v>78.7</v>
      </c>
      <c r="F1214" s="20">
        <f t="shared" si="92"/>
        <v>69.082</v>
      </c>
      <c r="G1214" s="13">
        <f t="shared" si="98"/>
        <v>2</v>
      </c>
      <c r="H1214" s="10">
        <v>5</v>
      </c>
      <c r="I1214" s="15" t="str">
        <f t="shared" si="96"/>
        <v>是</v>
      </c>
      <c r="J1214" s="10" t="s">
        <v>2736</v>
      </c>
      <c r="K1214" s="10" t="s">
        <v>2782</v>
      </c>
    </row>
    <row r="1215" s="2" customFormat="true" ht="36" customHeight="true" spans="1:11">
      <c r="A1215" s="10">
        <v>1214</v>
      </c>
      <c r="B1215" s="13" t="s">
        <v>2785</v>
      </c>
      <c r="C1215" s="47" t="s">
        <v>2786</v>
      </c>
      <c r="D1215" s="16">
        <v>59.21</v>
      </c>
      <c r="E1215" s="16">
        <v>83.86</v>
      </c>
      <c r="F1215" s="20">
        <f t="shared" si="92"/>
        <v>69.07</v>
      </c>
      <c r="G1215" s="13">
        <f t="shared" si="98"/>
        <v>3</v>
      </c>
      <c r="H1215" s="10">
        <v>5</v>
      </c>
      <c r="I1215" s="15" t="str">
        <f t="shared" si="96"/>
        <v>是</v>
      </c>
      <c r="J1215" s="10" t="s">
        <v>2736</v>
      </c>
      <c r="K1215" s="10" t="s">
        <v>2782</v>
      </c>
    </row>
    <row r="1216" s="2" customFormat="true" ht="36" customHeight="true" spans="1:11">
      <c r="A1216" s="10">
        <v>1215</v>
      </c>
      <c r="B1216" s="13" t="s">
        <v>2787</v>
      </c>
      <c r="C1216" s="47" t="s">
        <v>2788</v>
      </c>
      <c r="D1216" s="16">
        <v>60.86</v>
      </c>
      <c r="E1216" s="16">
        <v>81.08</v>
      </c>
      <c r="F1216" s="20">
        <f t="shared" si="92"/>
        <v>68.948</v>
      </c>
      <c r="G1216" s="13">
        <f t="shared" si="98"/>
        <v>4</v>
      </c>
      <c r="H1216" s="10">
        <v>5</v>
      </c>
      <c r="I1216" s="15" t="str">
        <f t="shared" si="96"/>
        <v>是</v>
      </c>
      <c r="J1216" s="10" t="s">
        <v>2736</v>
      </c>
      <c r="K1216" s="10" t="s">
        <v>2782</v>
      </c>
    </row>
    <row r="1217" s="2" customFormat="true" ht="36" customHeight="true" spans="1:11">
      <c r="A1217" s="10">
        <v>1216</v>
      </c>
      <c r="B1217" s="13" t="s">
        <v>2789</v>
      </c>
      <c r="C1217" s="47" t="s">
        <v>2790</v>
      </c>
      <c r="D1217" s="16">
        <v>60.68</v>
      </c>
      <c r="E1217" s="16">
        <v>77.98</v>
      </c>
      <c r="F1217" s="20">
        <f t="shared" si="92"/>
        <v>67.6</v>
      </c>
      <c r="G1217" s="13">
        <f t="shared" si="98"/>
        <v>5</v>
      </c>
      <c r="H1217" s="10">
        <v>5</v>
      </c>
      <c r="I1217" s="15" t="str">
        <f t="shared" si="96"/>
        <v>是</v>
      </c>
      <c r="J1217" s="10" t="s">
        <v>2736</v>
      </c>
      <c r="K1217" s="10" t="s">
        <v>2782</v>
      </c>
    </row>
    <row r="1218" s="2" customFormat="true" ht="36" customHeight="true" spans="1:11">
      <c r="A1218" s="10">
        <v>1217</v>
      </c>
      <c r="B1218" s="13" t="s">
        <v>2791</v>
      </c>
      <c r="C1218" s="47" t="s">
        <v>2792</v>
      </c>
      <c r="D1218" s="16">
        <v>60.43</v>
      </c>
      <c r="E1218" s="16">
        <v>78.06</v>
      </c>
      <c r="F1218" s="20">
        <f t="shared" si="92"/>
        <v>67.482</v>
      </c>
      <c r="G1218" s="13">
        <f t="shared" si="98"/>
        <v>6</v>
      </c>
      <c r="H1218" s="10">
        <v>5</v>
      </c>
      <c r="I1218" s="15" t="str">
        <f t="shared" si="96"/>
        <v>否</v>
      </c>
      <c r="J1218" s="10" t="s">
        <v>2736</v>
      </c>
      <c r="K1218" s="10" t="s">
        <v>2782</v>
      </c>
    </row>
    <row r="1219" s="2" customFormat="true" ht="36" customHeight="true" spans="1:11">
      <c r="A1219" s="10">
        <v>1218</v>
      </c>
      <c r="B1219" s="13" t="s">
        <v>2793</v>
      </c>
      <c r="C1219" s="47" t="s">
        <v>2794</v>
      </c>
      <c r="D1219" s="16">
        <v>58.34</v>
      </c>
      <c r="E1219" s="16">
        <v>79.06</v>
      </c>
      <c r="F1219" s="20">
        <f t="shared" ref="F1219:F1282" si="99">D1219*0.6+E1219*0.4</f>
        <v>66.628</v>
      </c>
      <c r="G1219" s="13">
        <f t="shared" si="98"/>
        <v>7</v>
      </c>
      <c r="H1219" s="10">
        <v>5</v>
      </c>
      <c r="I1219" s="15" t="str">
        <f t="shared" si="96"/>
        <v>否</v>
      </c>
      <c r="J1219" s="10" t="s">
        <v>2736</v>
      </c>
      <c r="K1219" s="10" t="s">
        <v>2782</v>
      </c>
    </row>
    <row r="1220" s="2" customFormat="true" ht="36" customHeight="true" spans="1:11">
      <c r="A1220" s="10">
        <v>1219</v>
      </c>
      <c r="B1220" s="13" t="s">
        <v>2795</v>
      </c>
      <c r="C1220" s="47" t="s">
        <v>2796</v>
      </c>
      <c r="D1220" s="16">
        <v>57.38</v>
      </c>
      <c r="E1220" s="16">
        <v>78.84</v>
      </c>
      <c r="F1220" s="20">
        <f t="shared" si="99"/>
        <v>65.964</v>
      </c>
      <c r="G1220" s="13">
        <f t="shared" si="98"/>
        <v>8</v>
      </c>
      <c r="H1220" s="10">
        <v>5</v>
      </c>
      <c r="I1220" s="15" t="str">
        <f t="shared" si="96"/>
        <v>否</v>
      </c>
      <c r="J1220" s="10" t="s">
        <v>2736</v>
      </c>
      <c r="K1220" s="10" t="s">
        <v>2782</v>
      </c>
    </row>
    <row r="1221" s="2" customFormat="true" ht="36" customHeight="true" spans="1:11">
      <c r="A1221" s="10">
        <v>1220</v>
      </c>
      <c r="B1221" s="13" t="s">
        <v>2797</v>
      </c>
      <c r="C1221" s="47" t="s">
        <v>2798</v>
      </c>
      <c r="D1221" s="16">
        <v>55.97</v>
      </c>
      <c r="E1221" s="16">
        <v>76.88</v>
      </c>
      <c r="F1221" s="20">
        <f t="shared" si="99"/>
        <v>64.334</v>
      </c>
      <c r="G1221" s="13">
        <f t="shared" si="98"/>
        <v>9</v>
      </c>
      <c r="H1221" s="10">
        <v>5</v>
      </c>
      <c r="I1221" s="15" t="str">
        <f t="shared" si="96"/>
        <v>否</v>
      </c>
      <c r="J1221" s="10" t="s">
        <v>2736</v>
      </c>
      <c r="K1221" s="10" t="s">
        <v>2782</v>
      </c>
    </row>
    <row r="1222" s="2" customFormat="true" ht="36" customHeight="true" spans="1:11">
      <c r="A1222" s="10">
        <v>1221</v>
      </c>
      <c r="B1222" s="13" t="s">
        <v>2799</v>
      </c>
      <c r="C1222" s="53" t="s">
        <v>2800</v>
      </c>
      <c r="D1222" s="16">
        <v>56.35</v>
      </c>
      <c r="E1222" s="16">
        <v>75.06</v>
      </c>
      <c r="F1222" s="20">
        <f t="shared" si="99"/>
        <v>63.834</v>
      </c>
      <c r="G1222" s="13">
        <f t="shared" si="98"/>
        <v>10</v>
      </c>
      <c r="H1222" s="10">
        <v>5</v>
      </c>
      <c r="I1222" s="15" t="str">
        <f t="shared" si="96"/>
        <v>否</v>
      </c>
      <c r="J1222" s="10" t="s">
        <v>2736</v>
      </c>
      <c r="K1222" s="10" t="s">
        <v>2782</v>
      </c>
    </row>
    <row r="1223" s="2" customFormat="true" ht="36" customHeight="true" spans="1:11">
      <c r="A1223" s="10">
        <v>1222</v>
      </c>
      <c r="B1223" s="13" t="s">
        <v>2801</v>
      </c>
      <c r="C1223" s="13" t="s">
        <v>2802</v>
      </c>
      <c r="D1223" s="16">
        <v>61.85</v>
      </c>
      <c r="E1223" s="16">
        <v>78.98</v>
      </c>
      <c r="F1223" s="20">
        <f t="shared" si="99"/>
        <v>68.702</v>
      </c>
      <c r="G1223" s="17">
        <f>RANK(F1223,$F$1223:$F$1226)</f>
        <v>1</v>
      </c>
      <c r="H1223" s="10">
        <v>2</v>
      </c>
      <c r="I1223" s="10" t="str">
        <f t="shared" si="96"/>
        <v>是</v>
      </c>
      <c r="J1223" s="10" t="s">
        <v>2736</v>
      </c>
      <c r="K1223" s="10" t="s">
        <v>2533</v>
      </c>
    </row>
    <row r="1224" s="2" customFormat="true" ht="36" customHeight="true" spans="1:11">
      <c r="A1224" s="10">
        <v>1223</v>
      </c>
      <c r="B1224" s="13" t="s">
        <v>679</v>
      </c>
      <c r="C1224" s="13" t="s">
        <v>2803</v>
      </c>
      <c r="D1224" s="16">
        <v>59.89</v>
      </c>
      <c r="E1224" s="16">
        <v>76.86</v>
      </c>
      <c r="F1224" s="20">
        <f t="shared" si="99"/>
        <v>66.678</v>
      </c>
      <c r="G1224" s="17">
        <f>RANK(F1224,$F$1223:$F$1226)</f>
        <v>2</v>
      </c>
      <c r="H1224" s="10">
        <v>2</v>
      </c>
      <c r="I1224" s="10" t="str">
        <f t="shared" si="96"/>
        <v>是</v>
      </c>
      <c r="J1224" s="10" t="s">
        <v>2736</v>
      </c>
      <c r="K1224" s="10" t="s">
        <v>2533</v>
      </c>
    </row>
    <row r="1225" s="2" customFormat="true" ht="36" customHeight="true" spans="1:11">
      <c r="A1225" s="10">
        <v>1224</v>
      </c>
      <c r="B1225" s="13" t="s">
        <v>2804</v>
      </c>
      <c r="C1225" s="13" t="s">
        <v>2805</v>
      </c>
      <c r="D1225" s="16">
        <v>54.32</v>
      </c>
      <c r="E1225" s="16">
        <v>78.34</v>
      </c>
      <c r="F1225" s="20">
        <f t="shared" si="99"/>
        <v>63.928</v>
      </c>
      <c r="G1225" s="17">
        <f>RANK(F1225,$F$1223:$F$1226)</f>
        <v>3</v>
      </c>
      <c r="H1225" s="10">
        <v>2</v>
      </c>
      <c r="I1225" s="10" t="str">
        <f t="shared" si="96"/>
        <v>否</v>
      </c>
      <c r="J1225" s="10" t="s">
        <v>2736</v>
      </c>
      <c r="K1225" s="10" t="s">
        <v>2533</v>
      </c>
    </row>
    <row r="1226" s="2" customFormat="true" ht="36" customHeight="true" spans="1:11">
      <c r="A1226" s="10">
        <v>1225</v>
      </c>
      <c r="B1226" s="13" t="s">
        <v>2806</v>
      </c>
      <c r="C1226" s="13" t="s">
        <v>2807</v>
      </c>
      <c r="D1226" s="16">
        <v>54.45</v>
      </c>
      <c r="E1226" s="16">
        <v>76.18</v>
      </c>
      <c r="F1226" s="20">
        <f t="shared" si="99"/>
        <v>63.142</v>
      </c>
      <c r="G1226" s="17">
        <f>RANK(F1226,$F$1223:$F$1226)</f>
        <v>4</v>
      </c>
      <c r="H1226" s="10">
        <v>2</v>
      </c>
      <c r="I1226" s="10" t="str">
        <f t="shared" si="96"/>
        <v>否</v>
      </c>
      <c r="J1226" s="10" t="s">
        <v>2736</v>
      </c>
      <c r="K1226" s="10" t="s">
        <v>2533</v>
      </c>
    </row>
    <row r="1227" s="2" customFormat="true" ht="36" customHeight="true" spans="1:11">
      <c r="A1227" s="10">
        <v>1226</v>
      </c>
      <c r="B1227" s="13" t="s">
        <v>2808</v>
      </c>
      <c r="C1227" s="13" t="s">
        <v>2809</v>
      </c>
      <c r="D1227" s="16">
        <v>71.17</v>
      </c>
      <c r="E1227" s="16">
        <v>77.72</v>
      </c>
      <c r="F1227" s="20">
        <f t="shared" si="99"/>
        <v>73.79</v>
      </c>
      <c r="G1227" s="17">
        <f t="shared" ref="G1227:G1237" si="100">RANK(F1227,$F$1227:$F$1237)</f>
        <v>1</v>
      </c>
      <c r="H1227" s="10">
        <v>6</v>
      </c>
      <c r="I1227" s="10" t="str">
        <f t="shared" si="96"/>
        <v>是</v>
      </c>
      <c r="J1227" s="10" t="s">
        <v>2736</v>
      </c>
      <c r="K1227" s="10" t="s">
        <v>676</v>
      </c>
    </row>
    <row r="1228" s="2" customFormat="true" ht="36" customHeight="true" spans="1:11">
      <c r="A1228" s="10">
        <v>1227</v>
      </c>
      <c r="B1228" s="13" t="s">
        <v>2810</v>
      </c>
      <c r="C1228" s="13" t="s">
        <v>2811</v>
      </c>
      <c r="D1228" s="16">
        <v>64.04</v>
      </c>
      <c r="E1228" s="16">
        <v>76.98</v>
      </c>
      <c r="F1228" s="20">
        <f t="shared" si="99"/>
        <v>69.216</v>
      </c>
      <c r="G1228" s="17">
        <f t="shared" si="100"/>
        <v>2</v>
      </c>
      <c r="H1228" s="10">
        <v>6</v>
      </c>
      <c r="I1228" s="10" t="str">
        <f t="shared" si="96"/>
        <v>是</v>
      </c>
      <c r="J1228" s="10" t="s">
        <v>2736</v>
      </c>
      <c r="K1228" s="10" t="s">
        <v>676</v>
      </c>
    </row>
    <row r="1229" s="2" customFormat="true" ht="36" customHeight="true" spans="1:11">
      <c r="A1229" s="10">
        <v>1228</v>
      </c>
      <c r="B1229" s="13" t="s">
        <v>2812</v>
      </c>
      <c r="C1229" s="13" t="s">
        <v>2813</v>
      </c>
      <c r="D1229" s="16">
        <v>61.96</v>
      </c>
      <c r="E1229" s="16">
        <v>79.88</v>
      </c>
      <c r="F1229" s="20">
        <f t="shared" si="99"/>
        <v>69.128</v>
      </c>
      <c r="G1229" s="17">
        <f t="shared" si="100"/>
        <v>3</v>
      </c>
      <c r="H1229" s="10">
        <v>6</v>
      </c>
      <c r="I1229" s="10" t="str">
        <f t="shared" si="96"/>
        <v>是</v>
      </c>
      <c r="J1229" s="10" t="s">
        <v>2736</v>
      </c>
      <c r="K1229" s="10" t="s">
        <v>676</v>
      </c>
    </row>
    <row r="1230" s="2" customFormat="true" ht="36" customHeight="true" spans="1:11">
      <c r="A1230" s="10">
        <v>1229</v>
      </c>
      <c r="B1230" s="13" t="s">
        <v>2814</v>
      </c>
      <c r="C1230" s="13" t="s">
        <v>2815</v>
      </c>
      <c r="D1230" s="16">
        <v>59.83</v>
      </c>
      <c r="E1230" s="16">
        <v>80.78</v>
      </c>
      <c r="F1230" s="20">
        <f t="shared" si="99"/>
        <v>68.21</v>
      </c>
      <c r="G1230" s="17">
        <f t="shared" si="100"/>
        <v>4</v>
      </c>
      <c r="H1230" s="10">
        <v>6</v>
      </c>
      <c r="I1230" s="10" t="str">
        <f t="shared" si="96"/>
        <v>是</v>
      </c>
      <c r="J1230" s="10" t="s">
        <v>2736</v>
      </c>
      <c r="K1230" s="10" t="s">
        <v>676</v>
      </c>
    </row>
    <row r="1231" s="2" customFormat="true" ht="36" customHeight="true" spans="1:11">
      <c r="A1231" s="10">
        <v>1230</v>
      </c>
      <c r="B1231" s="13" t="s">
        <v>2816</v>
      </c>
      <c r="C1231" s="13" t="s">
        <v>2817</v>
      </c>
      <c r="D1231" s="16">
        <v>59.13</v>
      </c>
      <c r="E1231" s="16">
        <v>81.52</v>
      </c>
      <c r="F1231" s="20">
        <f t="shared" si="99"/>
        <v>68.086</v>
      </c>
      <c r="G1231" s="17">
        <f t="shared" si="100"/>
        <v>5</v>
      </c>
      <c r="H1231" s="10">
        <v>6</v>
      </c>
      <c r="I1231" s="10" t="str">
        <f t="shared" si="96"/>
        <v>是</v>
      </c>
      <c r="J1231" s="10" t="s">
        <v>2736</v>
      </c>
      <c r="K1231" s="10" t="s">
        <v>676</v>
      </c>
    </row>
    <row r="1232" s="2" customFormat="true" ht="36" customHeight="true" spans="1:11">
      <c r="A1232" s="10">
        <v>1231</v>
      </c>
      <c r="B1232" s="13" t="s">
        <v>2818</v>
      </c>
      <c r="C1232" s="13" t="s">
        <v>2819</v>
      </c>
      <c r="D1232" s="16">
        <v>61.69</v>
      </c>
      <c r="E1232" s="16">
        <v>77.56</v>
      </c>
      <c r="F1232" s="20">
        <f t="shared" si="99"/>
        <v>68.038</v>
      </c>
      <c r="G1232" s="17">
        <f t="shared" si="100"/>
        <v>6</v>
      </c>
      <c r="H1232" s="10">
        <v>6</v>
      </c>
      <c r="I1232" s="10" t="str">
        <f t="shared" si="96"/>
        <v>是</v>
      </c>
      <c r="J1232" s="10" t="s">
        <v>2736</v>
      </c>
      <c r="K1232" s="10" t="s">
        <v>676</v>
      </c>
    </row>
    <row r="1233" s="2" customFormat="true" ht="36" customHeight="true" spans="1:11">
      <c r="A1233" s="10">
        <v>1232</v>
      </c>
      <c r="B1233" s="13" t="s">
        <v>2820</v>
      </c>
      <c r="C1233" s="13" t="s">
        <v>2821</v>
      </c>
      <c r="D1233" s="16">
        <v>58.33</v>
      </c>
      <c r="E1233" s="16">
        <v>79.6</v>
      </c>
      <c r="F1233" s="20">
        <f t="shared" si="99"/>
        <v>66.838</v>
      </c>
      <c r="G1233" s="17">
        <f t="shared" si="100"/>
        <v>7</v>
      </c>
      <c r="H1233" s="10">
        <v>6</v>
      </c>
      <c r="I1233" s="10" t="str">
        <f t="shared" si="96"/>
        <v>否</v>
      </c>
      <c r="J1233" s="10" t="s">
        <v>2736</v>
      </c>
      <c r="K1233" s="10" t="s">
        <v>676</v>
      </c>
    </row>
    <row r="1234" s="2" customFormat="true" ht="36" customHeight="true" spans="1:11">
      <c r="A1234" s="10">
        <v>1233</v>
      </c>
      <c r="B1234" s="10" t="s">
        <v>2822</v>
      </c>
      <c r="C1234" s="10" t="s">
        <v>2823</v>
      </c>
      <c r="D1234" s="16">
        <v>58.81</v>
      </c>
      <c r="E1234" s="16">
        <v>77.96</v>
      </c>
      <c r="F1234" s="20">
        <f t="shared" si="99"/>
        <v>66.47</v>
      </c>
      <c r="G1234" s="17">
        <f t="shared" si="100"/>
        <v>8</v>
      </c>
      <c r="H1234" s="10">
        <v>6</v>
      </c>
      <c r="I1234" s="10" t="str">
        <f t="shared" si="96"/>
        <v>否</v>
      </c>
      <c r="J1234" s="10" t="s">
        <v>2736</v>
      </c>
      <c r="K1234" s="10" t="s">
        <v>676</v>
      </c>
    </row>
    <row r="1235" s="2" customFormat="true" ht="36" customHeight="true" spans="1:11">
      <c r="A1235" s="10">
        <v>1234</v>
      </c>
      <c r="B1235" s="13" t="s">
        <v>2824</v>
      </c>
      <c r="C1235" s="13" t="s">
        <v>2825</v>
      </c>
      <c r="D1235" s="16">
        <v>57.53</v>
      </c>
      <c r="E1235" s="16">
        <v>79.44</v>
      </c>
      <c r="F1235" s="20">
        <f t="shared" si="99"/>
        <v>66.294</v>
      </c>
      <c r="G1235" s="17">
        <f t="shared" si="100"/>
        <v>9</v>
      </c>
      <c r="H1235" s="10">
        <v>6</v>
      </c>
      <c r="I1235" s="10" t="str">
        <f t="shared" si="96"/>
        <v>否</v>
      </c>
      <c r="J1235" s="10" t="s">
        <v>2736</v>
      </c>
      <c r="K1235" s="10" t="s">
        <v>676</v>
      </c>
    </row>
    <row r="1236" s="2" customFormat="true" ht="36" customHeight="true" spans="1:11">
      <c r="A1236" s="10">
        <v>1235</v>
      </c>
      <c r="B1236" s="13" t="s">
        <v>2826</v>
      </c>
      <c r="C1236" s="13" t="s">
        <v>2827</v>
      </c>
      <c r="D1236" s="16">
        <v>57.11</v>
      </c>
      <c r="E1236" s="16">
        <v>76.62</v>
      </c>
      <c r="F1236" s="20">
        <f t="shared" si="99"/>
        <v>64.914</v>
      </c>
      <c r="G1236" s="17">
        <f t="shared" si="100"/>
        <v>10</v>
      </c>
      <c r="H1236" s="10">
        <v>6</v>
      </c>
      <c r="I1236" s="10" t="str">
        <f t="shared" si="96"/>
        <v>否</v>
      </c>
      <c r="J1236" s="10" t="s">
        <v>2736</v>
      </c>
      <c r="K1236" s="10" t="s">
        <v>676</v>
      </c>
    </row>
    <row r="1237" s="2" customFormat="true" ht="36" customHeight="true" spans="1:11">
      <c r="A1237" s="10">
        <v>1236</v>
      </c>
      <c r="B1237" s="13" t="s">
        <v>2828</v>
      </c>
      <c r="C1237" s="13" t="s">
        <v>2829</v>
      </c>
      <c r="D1237" s="16">
        <v>60.72</v>
      </c>
      <c r="E1237" s="16" t="s">
        <v>39</v>
      </c>
      <c r="F1237" s="20">
        <f>D1237*0.6+0*0.4</f>
        <v>36.432</v>
      </c>
      <c r="G1237" s="17">
        <f t="shared" si="100"/>
        <v>11</v>
      </c>
      <c r="H1237" s="10">
        <v>6</v>
      </c>
      <c r="I1237" s="10" t="str">
        <f t="shared" si="96"/>
        <v>否</v>
      </c>
      <c r="J1237" s="10" t="s">
        <v>2736</v>
      </c>
      <c r="K1237" s="10" t="s">
        <v>676</v>
      </c>
    </row>
    <row r="1238" s="2" customFormat="true" ht="36" customHeight="true" spans="1:11">
      <c r="A1238" s="10">
        <v>1237</v>
      </c>
      <c r="B1238" s="13" t="s">
        <v>2830</v>
      </c>
      <c r="C1238" s="13" t="s">
        <v>2831</v>
      </c>
      <c r="D1238" s="16">
        <v>66.46</v>
      </c>
      <c r="E1238" s="16">
        <v>80.08</v>
      </c>
      <c r="F1238" s="20">
        <f t="shared" si="99"/>
        <v>71.908</v>
      </c>
      <c r="G1238" s="17">
        <f t="shared" ref="G1238:G1257" si="101">RANK(F1238,$F$1238:$F$1257)</f>
        <v>1</v>
      </c>
      <c r="H1238" s="10">
        <v>10</v>
      </c>
      <c r="I1238" s="10" t="str">
        <f t="shared" si="96"/>
        <v>是</v>
      </c>
      <c r="J1238" s="10" t="s">
        <v>2736</v>
      </c>
      <c r="K1238" s="10" t="s">
        <v>1649</v>
      </c>
    </row>
    <row r="1239" s="2" customFormat="true" ht="36" customHeight="true" spans="1:11">
      <c r="A1239" s="10">
        <v>1238</v>
      </c>
      <c r="B1239" s="13" t="s">
        <v>2832</v>
      </c>
      <c r="C1239" s="13" t="s">
        <v>2833</v>
      </c>
      <c r="D1239" s="16">
        <v>63.41</v>
      </c>
      <c r="E1239" s="16">
        <v>81.66</v>
      </c>
      <c r="F1239" s="20">
        <f t="shared" si="99"/>
        <v>70.71</v>
      </c>
      <c r="G1239" s="17">
        <f t="shared" si="101"/>
        <v>2</v>
      </c>
      <c r="H1239" s="10">
        <v>10</v>
      </c>
      <c r="I1239" s="10" t="str">
        <f t="shared" si="96"/>
        <v>是</v>
      </c>
      <c r="J1239" s="10" t="s">
        <v>2736</v>
      </c>
      <c r="K1239" s="10" t="s">
        <v>1649</v>
      </c>
    </row>
    <row r="1240" s="2" customFormat="true" ht="36" customHeight="true" spans="1:11">
      <c r="A1240" s="10">
        <v>1239</v>
      </c>
      <c r="B1240" s="13" t="s">
        <v>2834</v>
      </c>
      <c r="C1240" s="13" t="s">
        <v>2835</v>
      </c>
      <c r="D1240" s="16">
        <v>64.02</v>
      </c>
      <c r="E1240" s="16">
        <v>79.64</v>
      </c>
      <c r="F1240" s="20">
        <f t="shared" si="99"/>
        <v>70.268</v>
      </c>
      <c r="G1240" s="17">
        <f t="shared" si="101"/>
        <v>3</v>
      </c>
      <c r="H1240" s="10">
        <v>10</v>
      </c>
      <c r="I1240" s="10" t="str">
        <f t="shared" si="96"/>
        <v>是</v>
      </c>
      <c r="J1240" s="10" t="s">
        <v>2736</v>
      </c>
      <c r="K1240" s="10" t="s">
        <v>1649</v>
      </c>
    </row>
    <row r="1241" s="2" customFormat="true" ht="36" customHeight="true" spans="1:11">
      <c r="A1241" s="10">
        <v>1240</v>
      </c>
      <c r="B1241" s="13" t="s">
        <v>2836</v>
      </c>
      <c r="C1241" s="13" t="s">
        <v>2837</v>
      </c>
      <c r="D1241" s="16">
        <v>60.05</v>
      </c>
      <c r="E1241" s="16">
        <v>83.68</v>
      </c>
      <c r="F1241" s="20">
        <f t="shared" si="99"/>
        <v>69.502</v>
      </c>
      <c r="G1241" s="17">
        <f t="shared" si="101"/>
        <v>4</v>
      </c>
      <c r="H1241" s="10">
        <v>10</v>
      </c>
      <c r="I1241" s="10" t="str">
        <f t="shared" si="96"/>
        <v>是</v>
      </c>
      <c r="J1241" s="10" t="s">
        <v>2736</v>
      </c>
      <c r="K1241" s="10" t="s">
        <v>1649</v>
      </c>
    </row>
    <row r="1242" s="2" customFormat="true" ht="36" customHeight="true" spans="1:11">
      <c r="A1242" s="10">
        <v>1241</v>
      </c>
      <c r="B1242" s="13" t="s">
        <v>2838</v>
      </c>
      <c r="C1242" s="13" t="s">
        <v>2839</v>
      </c>
      <c r="D1242" s="16">
        <v>62.81</v>
      </c>
      <c r="E1242" s="16">
        <v>79.28</v>
      </c>
      <c r="F1242" s="20">
        <f t="shared" si="99"/>
        <v>69.398</v>
      </c>
      <c r="G1242" s="17">
        <f t="shared" si="101"/>
        <v>5</v>
      </c>
      <c r="H1242" s="10">
        <v>10</v>
      </c>
      <c r="I1242" s="10" t="str">
        <f t="shared" si="96"/>
        <v>是</v>
      </c>
      <c r="J1242" s="10" t="s">
        <v>2736</v>
      </c>
      <c r="K1242" s="10" t="s">
        <v>1649</v>
      </c>
    </row>
    <row r="1243" s="2" customFormat="true" ht="36" customHeight="true" spans="1:11">
      <c r="A1243" s="10">
        <v>1242</v>
      </c>
      <c r="B1243" s="13" t="s">
        <v>2840</v>
      </c>
      <c r="C1243" s="13" t="s">
        <v>2841</v>
      </c>
      <c r="D1243" s="16">
        <v>61.59</v>
      </c>
      <c r="E1243" s="16">
        <v>80.56</v>
      </c>
      <c r="F1243" s="20">
        <f t="shared" si="99"/>
        <v>69.178</v>
      </c>
      <c r="G1243" s="17">
        <f t="shared" si="101"/>
        <v>6</v>
      </c>
      <c r="H1243" s="10">
        <v>10</v>
      </c>
      <c r="I1243" s="10" t="str">
        <f t="shared" si="96"/>
        <v>是</v>
      </c>
      <c r="J1243" s="10" t="s">
        <v>2736</v>
      </c>
      <c r="K1243" s="10" t="s">
        <v>1649</v>
      </c>
    </row>
    <row r="1244" s="2" customFormat="true" ht="36" customHeight="true" spans="1:11">
      <c r="A1244" s="10">
        <v>1243</v>
      </c>
      <c r="B1244" s="13" t="s">
        <v>2842</v>
      </c>
      <c r="C1244" s="13" t="s">
        <v>2843</v>
      </c>
      <c r="D1244" s="16">
        <v>60.77</v>
      </c>
      <c r="E1244" s="16">
        <v>81.52</v>
      </c>
      <c r="F1244" s="20">
        <f t="shared" si="99"/>
        <v>69.07</v>
      </c>
      <c r="G1244" s="17">
        <f t="shared" si="101"/>
        <v>7</v>
      </c>
      <c r="H1244" s="10">
        <v>10</v>
      </c>
      <c r="I1244" s="10" t="str">
        <f t="shared" si="96"/>
        <v>是</v>
      </c>
      <c r="J1244" s="10" t="s">
        <v>2736</v>
      </c>
      <c r="K1244" s="10" t="s">
        <v>1649</v>
      </c>
    </row>
    <row r="1245" s="2" customFormat="true" ht="36" customHeight="true" spans="1:11">
      <c r="A1245" s="10">
        <v>1244</v>
      </c>
      <c r="B1245" s="13" t="s">
        <v>2844</v>
      </c>
      <c r="C1245" s="13" t="s">
        <v>2845</v>
      </c>
      <c r="D1245" s="16">
        <v>61.21</v>
      </c>
      <c r="E1245" s="16">
        <v>78.96</v>
      </c>
      <c r="F1245" s="20">
        <f t="shared" si="99"/>
        <v>68.31</v>
      </c>
      <c r="G1245" s="17">
        <f t="shared" si="101"/>
        <v>8</v>
      </c>
      <c r="H1245" s="10">
        <v>10</v>
      </c>
      <c r="I1245" s="10" t="str">
        <f t="shared" si="96"/>
        <v>是</v>
      </c>
      <c r="J1245" s="10" t="s">
        <v>2736</v>
      </c>
      <c r="K1245" s="10" t="s">
        <v>1649</v>
      </c>
    </row>
    <row r="1246" s="2" customFormat="true" ht="36" customHeight="true" spans="1:11">
      <c r="A1246" s="10">
        <v>1245</v>
      </c>
      <c r="B1246" s="13" t="s">
        <v>2846</v>
      </c>
      <c r="C1246" s="13" t="s">
        <v>2847</v>
      </c>
      <c r="D1246" s="16">
        <v>59.49</v>
      </c>
      <c r="E1246" s="16">
        <v>81.24</v>
      </c>
      <c r="F1246" s="20">
        <f t="shared" si="99"/>
        <v>68.19</v>
      </c>
      <c r="G1246" s="17">
        <f t="shared" si="101"/>
        <v>9</v>
      </c>
      <c r="H1246" s="10">
        <v>10</v>
      </c>
      <c r="I1246" s="10" t="str">
        <f t="shared" si="96"/>
        <v>是</v>
      </c>
      <c r="J1246" s="10" t="s">
        <v>2736</v>
      </c>
      <c r="K1246" s="10" t="s">
        <v>1649</v>
      </c>
    </row>
    <row r="1247" s="2" customFormat="true" ht="36" customHeight="true" spans="1:11">
      <c r="A1247" s="10">
        <v>1246</v>
      </c>
      <c r="B1247" s="13" t="s">
        <v>2848</v>
      </c>
      <c r="C1247" s="13" t="s">
        <v>2849</v>
      </c>
      <c r="D1247" s="16">
        <v>62.53</v>
      </c>
      <c r="E1247" s="16">
        <v>76.16</v>
      </c>
      <c r="F1247" s="20">
        <f t="shared" si="99"/>
        <v>67.982</v>
      </c>
      <c r="G1247" s="17">
        <f t="shared" si="101"/>
        <v>10</v>
      </c>
      <c r="H1247" s="10">
        <v>10</v>
      </c>
      <c r="I1247" s="10" t="str">
        <f t="shared" si="96"/>
        <v>是</v>
      </c>
      <c r="J1247" s="10" t="s">
        <v>2736</v>
      </c>
      <c r="K1247" s="10" t="s">
        <v>1649</v>
      </c>
    </row>
    <row r="1248" s="2" customFormat="true" ht="36" customHeight="true" spans="1:11">
      <c r="A1248" s="10">
        <v>1247</v>
      </c>
      <c r="B1248" s="13" t="s">
        <v>2850</v>
      </c>
      <c r="C1248" s="13" t="s">
        <v>2851</v>
      </c>
      <c r="D1248" s="16">
        <v>61.73</v>
      </c>
      <c r="E1248" s="16">
        <v>77.3</v>
      </c>
      <c r="F1248" s="20">
        <f t="shared" si="99"/>
        <v>67.958</v>
      </c>
      <c r="G1248" s="17">
        <f t="shared" si="101"/>
        <v>11</v>
      </c>
      <c r="H1248" s="10">
        <v>10</v>
      </c>
      <c r="I1248" s="10" t="str">
        <f t="shared" si="96"/>
        <v>否</v>
      </c>
      <c r="J1248" s="10" t="s">
        <v>2736</v>
      </c>
      <c r="K1248" s="10" t="s">
        <v>1649</v>
      </c>
    </row>
    <row r="1249" s="2" customFormat="true" ht="36" customHeight="true" spans="1:11">
      <c r="A1249" s="10">
        <v>1248</v>
      </c>
      <c r="B1249" s="13" t="s">
        <v>2852</v>
      </c>
      <c r="C1249" s="13" t="s">
        <v>2853</v>
      </c>
      <c r="D1249" s="16">
        <v>59.03</v>
      </c>
      <c r="E1249" s="16">
        <v>81.16</v>
      </c>
      <c r="F1249" s="20">
        <f t="shared" si="99"/>
        <v>67.882</v>
      </c>
      <c r="G1249" s="17">
        <f t="shared" si="101"/>
        <v>12</v>
      </c>
      <c r="H1249" s="10">
        <v>10</v>
      </c>
      <c r="I1249" s="10" t="str">
        <f t="shared" si="96"/>
        <v>否</v>
      </c>
      <c r="J1249" s="10" t="s">
        <v>2736</v>
      </c>
      <c r="K1249" s="10" t="s">
        <v>1649</v>
      </c>
    </row>
    <row r="1250" s="2" customFormat="true" ht="36" customHeight="true" spans="1:11">
      <c r="A1250" s="10">
        <v>1249</v>
      </c>
      <c r="B1250" s="13" t="s">
        <v>2854</v>
      </c>
      <c r="C1250" s="13" t="s">
        <v>2855</v>
      </c>
      <c r="D1250" s="16">
        <v>61.52</v>
      </c>
      <c r="E1250" s="16">
        <v>77.38</v>
      </c>
      <c r="F1250" s="20">
        <f t="shared" si="99"/>
        <v>67.864</v>
      </c>
      <c r="G1250" s="17">
        <f t="shared" si="101"/>
        <v>13</v>
      </c>
      <c r="H1250" s="10">
        <v>10</v>
      </c>
      <c r="I1250" s="10" t="str">
        <f t="shared" si="96"/>
        <v>否</v>
      </c>
      <c r="J1250" s="10" t="s">
        <v>2736</v>
      </c>
      <c r="K1250" s="10" t="s">
        <v>1649</v>
      </c>
    </row>
    <row r="1251" s="2" customFormat="true" ht="36" customHeight="true" spans="1:11">
      <c r="A1251" s="10">
        <v>1250</v>
      </c>
      <c r="B1251" s="13" t="s">
        <v>2856</v>
      </c>
      <c r="C1251" s="13" t="s">
        <v>2857</v>
      </c>
      <c r="D1251" s="16">
        <v>60.64</v>
      </c>
      <c r="E1251" s="16">
        <v>78.12</v>
      </c>
      <c r="F1251" s="20">
        <f t="shared" si="99"/>
        <v>67.632</v>
      </c>
      <c r="G1251" s="17">
        <f t="shared" si="101"/>
        <v>14</v>
      </c>
      <c r="H1251" s="10">
        <v>10</v>
      </c>
      <c r="I1251" s="10" t="str">
        <f t="shared" si="96"/>
        <v>否</v>
      </c>
      <c r="J1251" s="10" t="s">
        <v>2736</v>
      </c>
      <c r="K1251" s="10" t="s">
        <v>1649</v>
      </c>
    </row>
    <row r="1252" s="2" customFormat="true" ht="36" customHeight="true" spans="1:11">
      <c r="A1252" s="10">
        <v>1251</v>
      </c>
      <c r="B1252" s="13" t="s">
        <v>2858</v>
      </c>
      <c r="C1252" s="13" t="s">
        <v>2859</v>
      </c>
      <c r="D1252" s="16">
        <v>61.79</v>
      </c>
      <c r="E1252" s="16">
        <v>75</v>
      </c>
      <c r="F1252" s="20">
        <f t="shared" si="99"/>
        <v>67.074</v>
      </c>
      <c r="G1252" s="17">
        <f t="shared" si="101"/>
        <v>15</v>
      </c>
      <c r="H1252" s="10">
        <v>10</v>
      </c>
      <c r="I1252" s="10" t="str">
        <f t="shared" si="96"/>
        <v>否</v>
      </c>
      <c r="J1252" s="10" t="s">
        <v>2736</v>
      </c>
      <c r="K1252" s="10" t="s">
        <v>1649</v>
      </c>
    </row>
    <row r="1253" s="2" customFormat="true" ht="36" customHeight="true" spans="1:11">
      <c r="A1253" s="10">
        <v>1252</v>
      </c>
      <c r="B1253" s="13" t="s">
        <v>2860</v>
      </c>
      <c r="C1253" s="13" t="s">
        <v>2861</v>
      </c>
      <c r="D1253" s="16">
        <v>58.85</v>
      </c>
      <c r="E1253" s="16">
        <v>75.92</v>
      </c>
      <c r="F1253" s="20">
        <f t="shared" si="99"/>
        <v>65.678</v>
      </c>
      <c r="G1253" s="17">
        <f t="shared" si="101"/>
        <v>16</v>
      </c>
      <c r="H1253" s="10">
        <v>10</v>
      </c>
      <c r="I1253" s="10" t="str">
        <f t="shared" si="96"/>
        <v>否</v>
      </c>
      <c r="J1253" s="10" t="s">
        <v>2736</v>
      </c>
      <c r="K1253" s="10" t="s">
        <v>1649</v>
      </c>
    </row>
    <row r="1254" s="2" customFormat="true" ht="36" customHeight="true" spans="1:11">
      <c r="A1254" s="10">
        <v>1253</v>
      </c>
      <c r="B1254" s="13" t="s">
        <v>2862</v>
      </c>
      <c r="C1254" s="13" t="s">
        <v>2863</v>
      </c>
      <c r="D1254" s="16">
        <v>58.37</v>
      </c>
      <c r="E1254" s="16">
        <v>76.54</v>
      </c>
      <c r="F1254" s="20">
        <f t="shared" si="99"/>
        <v>65.638</v>
      </c>
      <c r="G1254" s="17">
        <f t="shared" si="101"/>
        <v>17</v>
      </c>
      <c r="H1254" s="10">
        <v>10</v>
      </c>
      <c r="I1254" s="10" t="str">
        <f t="shared" si="96"/>
        <v>否</v>
      </c>
      <c r="J1254" s="10" t="s">
        <v>2736</v>
      </c>
      <c r="K1254" s="10" t="s">
        <v>1649</v>
      </c>
    </row>
    <row r="1255" s="2" customFormat="true" ht="36" customHeight="true" spans="1:11">
      <c r="A1255" s="10">
        <v>1254</v>
      </c>
      <c r="B1255" s="13" t="s">
        <v>2864</v>
      </c>
      <c r="C1255" s="13" t="s">
        <v>2865</v>
      </c>
      <c r="D1255" s="16">
        <v>57.82</v>
      </c>
      <c r="E1255" s="16">
        <v>76.04</v>
      </c>
      <c r="F1255" s="20">
        <f t="shared" si="99"/>
        <v>65.108</v>
      </c>
      <c r="G1255" s="17">
        <f t="shared" si="101"/>
        <v>18</v>
      </c>
      <c r="H1255" s="10">
        <v>10</v>
      </c>
      <c r="I1255" s="10" t="str">
        <f t="shared" si="96"/>
        <v>否</v>
      </c>
      <c r="J1255" s="10" t="s">
        <v>2736</v>
      </c>
      <c r="K1255" s="10" t="s">
        <v>1649</v>
      </c>
    </row>
    <row r="1256" s="2" customFormat="true" ht="36" customHeight="true" spans="1:11">
      <c r="A1256" s="10">
        <v>1255</v>
      </c>
      <c r="B1256" s="13" t="s">
        <v>2866</v>
      </c>
      <c r="C1256" s="13" t="s">
        <v>2867</v>
      </c>
      <c r="D1256" s="16">
        <v>56.45</v>
      </c>
      <c r="E1256" s="16">
        <v>76.58</v>
      </c>
      <c r="F1256" s="20">
        <f t="shared" si="99"/>
        <v>64.502</v>
      </c>
      <c r="G1256" s="17">
        <f t="shared" si="101"/>
        <v>19</v>
      </c>
      <c r="H1256" s="10">
        <v>10</v>
      </c>
      <c r="I1256" s="10" t="str">
        <f t="shared" si="96"/>
        <v>否</v>
      </c>
      <c r="J1256" s="10" t="s">
        <v>2736</v>
      </c>
      <c r="K1256" s="10" t="s">
        <v>1649</v>
      </c>
    </row>
    <row r="1257" s="2" customFormat="true" ht="36" customHeight="true" spans="1:11">
      <c r="A1257" s="10">
        <v>1256</v>
      </c>
      <c r="B1257" s="13" t="s">
        <v>2868</v>
      </c>
      <c r="C1257" s="13" t="s">
        <v>2869</v>
      </c>
      <c r="D1257" s="16">
        <v>57.21</v>
      </c>
      <c r="E1257" s="16">
        <v>74.82</v>
      </c>
      <c r="F1257" s="20">
        <f t="shared" si="99"/>
        <v>64.254</v>
      </c>
      <c r="G1257" s="17">
        <f t="shared" si="101"/>
        <v>20</v>
      </c>
      <c r="H1257" s="10">
        <v>10</v>
      </c>
      <c r="I1257" s="10" t="str">
        <f t="shared" si="96"/>
        <v>否</v>
      </c>
      <c r="J1257" s="10" t="s">
        <v>2736</v>
      </c>
      <c r="K1257" s="10" t="s">
        <v>1649</v>
      </c>
    </row>
    <row r="1258" s="2" customFormat="true" ht="36" customHeight="true" spans="1:11">
      <c r="A1258" s="10">
        <v>1257</v>
      </c>
      <c r="B1258" s="27" t="s">
        <v>2870</v>
      </c>
      <c r="C1258" s="51" t="s">
        <v>2871</v>
      </c>
      <c r="D1258" s="14">
        <v>60.3</v>
      </c>
      <c r="E1258" s="16">
        <v>78.22</v>
      </c>
      <c r="F1258" s="20">
        <f t="shared" si="99"/>
        <v>67.468</v>
      </c>
      <c r="G1258" s="13">
        <f t="shared" ref="G1258:G1263" si="102">RANK(F1258,$F$1258:$F$1263)</f>
        <v>1</v>
      </c>
      <c r="H1258" s="25">
        <v>3</v>
      </c>
      <c r="I1258" s="10" t="str">
        <f t="shared" ref="I1258:I1294" si="103">IF(G1258&lt;=H1258,"是","否")</f>
        <v>是</v>
      </c>
      <c r="J1258" s="27" t="s">
        <v>2872</v>
      </c>
      <c r="K1258" s="27" t="s">
        <v>2873</v>
      </c>
    </row>
    <row r="1259" s="2" customFormat="true" ht="36" customHeight="true" spans="1:11">
      <c r="A1259" s="10">
        <v>1258</v>
      </c>
      <c r="B1259" s="27" t="s">
        <v>2874</v>
      </c>
      <c r="C1259" s="51" t="s">
        <v>2875</v>
      </c>
      <c r="D1259" s="14">
        <v>59.85</v>
      </c>
      <c r="E1259" s="16">
        <v>78.66</v>
      </c>
      <c r="F1259" s="20">
        <f t="shared" si="99"/>
        <v>67.374</v>
      </c>
      <c r="G1259" s="13">
        <f t="shared" si="102"/>
        <v>2</v>
      </c>
      <c r="H1259" s="25">
        <v>3</v>
      </c>
      <c r="I1259" s="10" t="str">
        <f t="shared" si="103"/>
        <v>是</v>
      </c>
      <c r="J1259" s="27" t="s">
        <v>2872</v>
      </c>
      <c r="K1259" s="27" t="s">
        <v>2873</v>
      </c>
    </row>
    <row r="1260" s="2" customFormat="true" ht="36" customHeight="true" spans="1:11">
      <c r="A1260" s="10">
        <v>1259</v>
      </c>
      <c r="B1260" s="27" t="s">
        <v>2876</v>
      </c>
      <c r="C1260" s="51" t="s">
        <v>2877</v>
      </c>
      <c r="D1260" s="14">
        <v>60.05</v>
      </c>
      <c r="E1260" s="16">
        <v>77.28</v>
      </c>
      <c r="F1260" s="20">
        <f t="shared" si="99"/>
        <v>66.942</v>
      </c>
      <c r="G1260" s="13">
        <f t="shared" si="102"/>
        <v>3</v>
      </c>
      <c r="H1260" s="25">
        <v>3</v>
      </c>
      <c r="I1260" s="10" t="str">
        <f t="shared" si="103"/>
        <v>是</v>
      </c>
      <c r="J1260" s="27" t="s">
        <v>2872</v>
      </c>
      <c r="K1260" s="27" t="s">
        <v>2873</v>
      </c>
    </row>
    <row r="1261" s="2" customFormat="true" ht="36" customHeight="true" spans="1:11">
      <c r="A1261" s="10">
        <v>1260</v>
      </c>
      <c r="B1261" s="27" t="s">
        <v>2878</v>
      </c>
      <c r="C1261" s="51" t="s">
        <v>2879</v>
      </c>
      <c r="D1261" s="14">
        <v>59.45</v>
      </c>
      <c r="E1261" s="16">
        <v>77.4</v>
      </c>
      <c r="F1261" s="20">
        <f t="shared" si="99"/>
        <v>66.63</v>
      </c>
      <c r="G1261" s="13">
        <f t="shared" si="102"/>
        <v>4</v>
      </c>
      <c r="H1261" s="25">
        <v>3</v>
      </c>
      <c r="I1261" s="10" t="str">
        <f t="shared" si="103"/>
        <v>否</v>
      </c>
      <c r="J1261" s="27" t="s">
        <v>2872</v>
      </c>
      <c r="K1261" s="27" t="s">
        <v>2873</v>
      </c>
    </row>
    <row r="1262" s="2" customFormat="true" ht="36" customHeight="true" spans="1:11">
      <c r="A1262" s="10">
        <v>1261</v>
      </c>
      <c r="B1262" s="27" t="s">
        <v>2880</v>
      </c>
      <c r="C1262" s="51" t="s">
        <v>2881</v>
      </c>
      <c r="D1262" s="14">
        <v>58.65</v>
      </c>
      <c r="E1262" s="16">
        <v>76.68</v>
      </c>
      <c r="F1262" s="20">
        <f t="shared" si="99"/>
        <v>65.862</v>
      </c>
      <c r="G1262" s="13">
        <f t="shared" si="102"/>
        <v>5</v>
      </c>
      <c r="H1262" s="25">
        <v>3</v>
      </c>
      <c r="I1262" s="10" t="str">
        <f t="shared" si="103"/>
        <v>否</v>
      </c>
      <c r="J1262" s="27" t="s">
        <v>2872</v>
      </c>
      <c r="K1262" s="27" t="s">
        <v>2873</v>
      </c>
    </row>
    <row r="1263" s="2" customFormat="true" ht="36" customHeight="true" spans="1:11">
      <c r="A1263" s="10">
        <v>1262</v>
      </c>
      <c r="B1263" s="27" t="s">
        <v>2882</v>
      </c>
      <c r="C1263" s="51" t="s">
        <v>2883</v>
      </c>
      <c r="D1263" s="14">
        <v>58.85</v>
      </c>
      <c r="E1263" s="16">
        <v>72.38</v>
      </c>
      <c r="F1263" s="20">
        <f t="shared" si="99"/>
        <v>64.262</v>
      </c>
      <c r="G1263" s="13">
        <f t="shared" si="102"/>
        <v>6</v>
      </c>
      <c r="H1263" s="25">
        <v>3</v>
      </c>
      <c r="I1263" s="10" t="str">
        <f t="shared" si="103"/>
        <v>否</v>
      </c>
      <c r="J1263" s="27" t="s">
        <v>2872</v>
      </c>
      <c r="K1263" s="27" t="s">
        <v>2873</v>
      </c>
    </row>
    <row r="1264" s="2" customFormat="true" ht="36" customHeight="true" spans="1:11">
      <c r="A1264" s="10">
        <v>1263</v>
      </c>
      <c r="B1264" s="27" t="s">
        <v>2884</v>
      </c>
      <c r="C1264" s="51" t="s">
        <v>2885</v>
      </c>
      <c r="D1264" s="14">
        <v>60.35</v>
      </c>
      <c r="E1264" s="16">
        <v>83.68</v>
      </c>
      <c r="F1264" s="20">
        <f t="shared" si="99"/>
        <v>69.682</v>
      </c>
      <c r="G1264" s="13">
        <f>RANK(F1264,$F$1264:$F$1265)</f>
        <v>1</v>
      </c>
      <c r="H1264" s="25">
        <v>1</v>
      </c>
      <c r="I1264" s="10" t="str">
        <f t="shared" si="103"/>
        <v>是</v>
      </c>
      <c r="J1264" s="27" t="s">
        <v>2872</v>
      </c>
      <c r="K1264" s="27" t="s">
        <v>2886</v>
      </c>
    </row>
    <row r="1265" s="2" customFormat="true" ht="36" customHeight="true" spans="1:11">
      <c r="A1265" s="10">
        <v>1264</v>
      </c>
      <c r="B1265" s="27" t="s">
        <v>2887</v>
      </c>
      <c r="C1265" s="51" t="s">
        <v>2888</v>
      </c>
      <c r="D1265" s="14">
        <v>63</v>
      </c>
      <c r="E1265" s="16">
        <v>77.62</v>
      </c>
      <c r="F1265" s="20">
        <f t="shared" si="99"/>
        <v>68.848</v>
      </c>
      <c r="G1265" s="13">
        <f>RANK(F1265,$F$1264:$F$1265)</f>
        <v>2</v>
      </c>
      <c r="H1265" s="25">
        <v>1</v>
      </c>
      <c r="I1265" s="10" t="str">
        <f t="shared" si="103"/>
        <v>否</v>
      </c>
      <c r="J1265" s="27" t="s">
        <v>2872</v>
      </c>
      <c r="K1265" s="27" t="s">
        <v>2886</v>
      </c>
    </row>
    <row r="1266" s="2" customFormat="true" ht="36" customHeight="true" spans="1:11">
      <c r="A1266" s="10">
        <v>1265</v>
      </c>
      <c r="B1266" s="27" t="s">
        <v>2889</v>
      </c>
      <c r="C1266" s="51" t="s">
        <v>2890</v>
      </c>
      <c r="D1266" s="14">
        <v>56.3</v>
      </c>
      <c r="E1266" s="16">
        <v>74.6</v>
      </c>
      <c r="F1266" s="20">
        <f t="shared" si="99"/>
        <v>63.62</v>
      </c>
      <c r="G1266" s="13">
        <f>RANK(F1266,$F$1266:$F$1267)</f>
        <v>1</v>
      </c>
      <c r="H1266" s="25">
        <v>1</v>
      </c>
      <c r="I1266" s="10" t="str">
        <f t="shared" si="103"/>
        <v>是</v>
      </c>
      <c r="J1266" s="27" t="s">
        <v>2872</v>
      </c>
      <c r="K1266" s="27" t="s">
        <v>2891</v>
      </c>
    </row>
    <row r="1267" s="2" customFormat="true" ht="36" customHeight="true" spans="1:11">
      <c r="A1267" s="10">
        <v>1266</v>
      </c>
      <c r="B1267" s="27" t="s">
        <v>2892</v>
      </c>
      <c r="C1267" s="51" t="s">
        <v>2893</v>
      </c>
      <c r="D1267" s="14">
        <v>56.1</v>
      </c>
      <c r="E1267" s="16">
        <v>74.5</v>
      </c>
      <c r="F1267" s="20">
        <f t="shared" si="99"/>
        <v>63.46</v>
      </c>
      <c r="G1267" s="13">
        <f>RANK(F1267,$F$1266:$F$1267)</f>
        <v>2</v>
      </c>
      <c r="H1267" s="25">
        <v>1</v>
      </c>
      <c r="I1267" s="10" t="str">
        <f t="shared" si="103"/>
        <v>否</v>
      </c>
      <c r="J1267" s="27" t="s">
        <v>2872</v>
      </c>
      <c r="K1267" s="27" t="s">
        <v>2891</v>
      </c>
    </row>
    <row r="1268" s="2" customFormat="true" ht="36" customHeight="true" spans="1:11">
      <c r="A1268" s="10">
        <v>1267</v>
      </c>
      <c r="B1268" s="27" t="s">
        <v>2894</v>
      </c>
      <c r="C1268" s="51" t="s">
        <v>2895</v>
      </c>
      <c r="D1268" s="14">
        <v>61.85</v>
      </c>
      <c r="E1268" s="16">
        <v>79.58</v>
      </c>
      <c r="F1268" s="20">
        <f t="shared" si="99"/>
        <v>68.942</v>
      </c>
      <c r="G1268" s="13">
        <f>RANK(F1268,$F$1268:$F$1269)</f>
        <v>1</v>
      </c>
      <c r="H1268" s="25">
        <v>1</v>
      </c>
      <c r="I1268" s="10" t="str">
        <f t="shared" si="103"/>
        <v>是</v>
      </c>
      <c r="J1268" s="27" t="s">
        <v>2896</v>
      </c>
      <c r="K1268" s="27" t="s">
        <v>902</v>
      </c>
    </row>
    <row r="1269" s="2" customFormat="true" ht="36" customHeight="true" spans="1:11">
      <c r="A1269" s="10">
        <v>1268</v>
      </c>
      <c r="B1269" s="27" t="s">
        <v>2897</v>
      </c>
      <c r="C1269" s="51" t="s">
        <v>2898</v>
      </c>
      <c r="D1269" s="14">
        <v>59.8</v>
      </c>
      <c r="E1269" s="16">
        <v>75.26</v>
      </c>
      <c r="F1269" s="20">
        <f t="shared" si="99"/>
        <v>65.984</v>
      </c>
      <c r="G1269" s="13">
        <f>RANK(F1269,$F$1268:$F$1269)</f>
        <v>2</v>
      </c>
      <c r="H1269" s="25">
        <v>1</v>
      </c>
      <c r="I1269" s="10" t="str">
        <f t="shared" si="103"/>
        <v>否</v>
      </c>
      <c r="J1269" s="27" t="s">
        <v>2896</v>
      </c>
      <c r="K1269" s="27" t="s">
        <v>902</v>
      </c>
    </row>
    <row r="1270" s="2" customFormat="true" ht="36" customHeight="true" spans="1:11">
      <c r="A1270" s="10">
        <v>1269</v>
      </c>
      <c r="B1270" s="27" t="s">
        <v>2899</v>
      </c>
      <c r="C1270" s="51" t="s">
        <v>2900</v>
      </c>
      <c r="D1270" s="14">
        <v>63.9</v>
      </c>
      <c r="E1270" s="16">
        <v>77.3</v>
      </c>
      <c r="F1270" s="20">
        <f t="shared" si="99"/>
        <v>69.26</v>
      </c>
      <c r="G1270" s="13">
        <f>RANK(F1270,$F$1270:$F$1271)</f>
        <v>1</v>
      </c>
      <c r="H1270" s="25">
        <v>1</v>
      </c>
      <c r="I1270" s="10" t="str">
        <f t="shared" si="103"/>
        <v>是</v>
      </c>
      <c r="J1270" s="27" t="s">
        <v>2901</v>
      </c>
      <c r="K1270" s="27" t="s">
        <v>2902</v>
      </c>
    </row>
    <row r="1271" s="2" customFormat="true" ht="36" customHeight="true" spans="1:11">
      <c r="A1271" s="10">
        <v>1270</v>
      </c>
      <c r="B1271" s="27" t="s">
        <v>2903</v>
      </c>
      <c r="C1271" s="51" t="s">
        <v>2904</v>
      </c>
      <c r="D1271" s="14">
        <v>64.1</v>
      </c>
      <c r="E1271" s="16">
        <v>76.6</v>
      </c>
      <c r="F1271" s="20">
        <f t="shared" si="99"/>
        <v>69.1</v>
      </c>
      <c r="G1271" s="13">
        <f>RANK(F1271,$F$1270:$F$1271)</f>
        <v>2</v>
      </c>
      <c r="H1271" s="25">
        <v>1</v>
      </c>
      <c r="I1271" s="10" t="str">
        <f t="shared" si="103"/>
        <v>否</v>
      </c>
      <c r="J1271" s="27" t="s">
        <v>2901</v>
      </c>
      <c r="K1271" s="27" t="s">
        <v>2902</v>
      </c>
    </row>
    <row r="1272" s="2" customFormat="true" ht="36" customHeight="true" spans="1:11">
      <c r="A1272" s="10">
        <v>1271</v>
      </c>
      <c r="B1272" s="27" t="s">
        <v>2905</v>
      </c>
      <c r="C1272" s="51" t="s">
        <v>2906</v>
      </c>
      <c r="D1272" s="14">
        <v>64.95</v>
      </c>
      <c r="E1272" s="16">
        <v>79.24</v>
      </c>
      <c r="F1272" s="20">
        <f t="shared" si="99"/>
        <v>70.666</v>
      </c>
      <c r="G1272" s="13">
        <f>RANK(F1272,$F$1272:$F$1273)</f>
        <v>1</v>
      </c>
      <c r="H1272" s="25">
        <v>1</v>
      </c>
      <c r="I1272" s="10" t="str">
        <f t="shared" si="103"/>
        <v>是</v>
      </c>
      <c r="J1272" s="27" t="s">
        <v>2901</v>
      </c>
      <c r="K1272" s="27" t="s">
        <v>2907</v>
      </c>
    </row>
    <row r="1273" s="2" customFormat="true" ht="36" customHeight="true" spans="1:11">
      <c r="A1273" s="10">
        <v>1272</v>
      </c>
      <c r="B1273" s="27" t="s">
        <v>2908</v>
      </c>
      <c r="C1273" s="51" t="s">
        <v>2909</v>
      </c>
      <c r="D1273" s="14">
        <v>60.45</v>
      </c>
      <c r="E1273" s="16">
        <v>80.36</v>
      </c>
      <c r="F1273" s="20">
        <f t="shared" si="99"/>
        <v>68.414</v>
      </c>
      <c r="G1273" s="13">
        <f>RANK(F1273,$F$1272:$F$1273)</f>
        <v>2</v>
      </c>
      <c r="H1273" s="25">
        <v>1</v>
      </c>
      <c r="I1273" s="10" t="str">
        <f t="shared" si="103"/>
        <v>否</v>
      </c>
      <c r="J1273" s="27" t="s">
        <v>2901</v>
      </c>
      <c r="K1273" s="27" t="s">
        <v>2907</v>
      </c>
    </row>
    <row r="1274" s="2" customFormat="true" ht="36" customHeight="true" spans="1:11">
      <c r="A1274" s="10">
        <v>1273</v>
      </c>
      <c r="B1274" s="27" t="s">
        <v>2910</v>
      </c>
      <c r="C1274" s="51" t="s">
        <v>2911</v>
      </c>
      <c r="D1274" s="14">
        <v>63.45</v>
      </c>
      <c r="E1274" s="16">
        <v>77.54</v>
      </c>
      <c r="F1274" s="20">
        <f t="shared" si="99"/>
        <v>69.086</v>
      </c>
      <c r="G1274" s="13">
        <f>RANK(F1274,$F$1274:$F$1275)</f>
        <v>1</v>
      </c>
      <c r="H1274" s="25">
        <v>1</v>
      </c>
      <c r="I1274" s="10" t="str">
        <f t="shared" si="103"/>
        <v>是</v>
      </c>
      <c r="J1274" s="27" t="s">
        <v>2912</v>
      </c>
      <c r="K1274" s="27" t="s">
        <v>2913</v>
      </c>
    </row>
    <row r="1275" s="2" customFormat="true" ht="36" customHeight="true" spans="1:11">
      <c r="A1275" s="10">
        <v>1274</v>
      </c>
      <c r="B1275" s="27" t="s">
        <v>2914</v>
      </c>
      <c r="C1275" s="51" t="s">
        <v>2915</v>
      </c>
      <c r="D1275" s="14">
        <v>60.95</v>
      </c>
      <c r="E1275" s="16">
        <v>77.22</v>
      </c>
      <c r="F1275" s="20">
        <f t="shared" si="99"/>
        <v>67.458</v>
      </c>
      <c r="G1275" s="13">
        <f>RANK(F1275,$F$1274:$F$1275)</f>
        <v>2</v>
      </c>
      <c r="H1275" s="25">
        <v>1</v>
      </c>
      <c r="I1275" s="10" t="str">
        <f t="shared" si="103"/>
        <v>否</v>
      </c>
      <c r="J1275" s="27" t="s">
        <v>2912</v>
      </c>
      <c r="K1275" s="27" t="s">
        <v>2913</v>
      </c>
    </row>
    <row r="1276" s="2" customFormat="true" ht="36" customHeight="true" spans="1:11">
      <c r="A1276" s="10">
        <v>1275</v>
      </c>
      <c r="B1276" s="27" t="s">
        <v>2916</v>
      </c>
      <c r="C1276" s="51" t="s">
        <v>2917</v>
      </c>
      <c r="D1276" s="14">
        <v>66.3</v>
      </c>
      <c r="E1276" s="16">
        <v>82.94</v>
      </c>
      <c r="F1276" s="20">
        <f t="shared" si="99"/>
        <v>72.956</v>
      </c>
      <c r="G1276" s="13">
        <f>RANK(F1276,$F$1276:$F$1277)</f>
        <v>1</v>
      </c>
      <c r="H1276" s="25">
        <v>1</v>
      </c>
      <c r="I1276" s="10" t="str">
        <f t="shared" si="103"/>
        <v>是</v>
      </c>
      <c r="J1276" s="27" t="s">
        <v>2918</v>
      </c>
      <c r="K1276" s="27" t="s">
        <v>83</v>
      </c>
    </row>
    <row r="1277" s="2" customFormat="true" ht="36" customHeight="true" spans="1:11">
      <c r="A1277" s="10">
        <v>1276</v>
      </c>
      <c r="B1277" s="27" t="s">
        <v>2919</v>
      </c>
      <c r="C1277" s="51" t="s">
        <v>2920</v>
      </c>
      <c r="D1277" s="14">
        <v>65.55</v>
      </c>
      <c r="E1277" s="16">
        <v>76.12</v>
      </c>
      <c r="F1277" s="20">
        <f t="shared" si="99"/>
        <v>69.778</v>
      </c>
      <c r="G1277" s="13">
        <f>RANK(F1277,$F$1276:$F$1277)</f>
        <v>2</v>
      </c>
      <c r="H1277" s="25">
        <v>1</v>
      </c>
      <c r="I1277" s="10" t="str">
        <f t="shared" si="103"/>
        <v>否</v>
      </c>
      <c r="J1277" s="27" t="s">
        <v>2918</v>
      </c>
      <c r="K1277" s="27" t="s">
        <v>83</v>
      </c>
    </row>
    <row r="1278" s="2" customFormat="true" ht="36" customHeight="true" spans="1:11">
      <c r="A1278" s="10">
        <v>1277</v>
      </c>
      <c r="B1278" s="27" t="s">
        <v>2921</v>
      </c>
      <c r="C1278" s="51" t="s">
        <v>2922</v>
      </c>
      <c r="D1278" s="14">
        <v>69.95</v>
      </c>
      <c r="E1278" s="16">
        <v>76.66</v>
      </c>
      <c r="F1278" s="20">
        <f t="shared" si="99"/>
        <v>72.634</v>
      </c>
      <c r="G1278" s="13">
        <f>RANK(F1278,$F$1278:$F$1279)</f>
        <v>1</v>
      </c>
      <c r="H1278" s="25">
        <v>1</v>
      </c>
      <c r="I1278" s="10" t="str">
        <f t="shared" si="103"/>
        <v>是</v>
      </c>
      <c r="J1278" s="27" t="s">
        <v>2923</v>
      </c>
      <c r="K1278" s="27" t="s">
        <v>83</v>
      </c>
    </row>
    <row r="1279" s="2" customFormat="true" ht="36" customHeight="true" spans="1:11">
      <c r="A1279" s="10">
        <v>1278</v>
      </c>
      <c r="B1279" s="27" t="s">
        <v>2924</v>
      </c>
      <c r="C1279" s="51" t="s">
        <v>2925</v>
      </c>
      <c r="D1279" s="14">
        <v>66.55</v>
      </c>
      <c r="E1279" s="16">
        <v>76.1</v>
      </c>
      <c r="F1279" s="20">
        <f t="shared" si="99"/>
        <v>70.37</v>
      </c>
      <c r="G1279" s="13">
        <f>RANK(F1279,$F$1278:$F$1279)</f>
        <v>2</v>
      </c>
      <c r="H1279" s="25">
        <v>1</v>
      </c>
      <c r="I1279" s="10" t="str">
        <f t="shared" si="103"/>
        <v>否</v>
      </c>
      <c r="J1279" s="27" t="s">
        <v>2923</v>
      </c>
      <c r="K1279" s="27" t="s">
        <v>83</v>
      </c>
    </row>
    <row r="1280" s="2" customFormat="true" ht="36" customHeight="true" spans="1:11">
      <c r="A1280" s="10">
        <v>1279</v>
      </c>
      <c r="B1280" s="27" t="s">
        <v>2926</v>
      </c>
      <c r="C1280" s="51" t="s">
        <v>2927</v>
      </c>
      <c r="D1280" s="14">
        <v>70.35</v>
      </c>
      <c r="E1280" s="16">
        <v>78.42</v>
      </c>
      <c r="F1280" s="20">
        <f t="shared" si="99"/>
        <v>73.578</v>
      </c>
      <c r="G1280" s="13">
        <f>RANK(F1280,$F$1280:$F$1281)</f>
        <v>1</v>
      </c>
      <c r="H1280" s="25">
        <v>1</v>
      </c>
      <c r="I1280" s="10" t="str">
        <f t="shared" si="103"/>
        <v>是</v>
      </c>
      <c r="J1280" s="27" t="s">
        <v>2928</v>
      </c>
      <c r="K1280" s="27" t="s">
        <v>2929</v>
      </c>
    </row>
    <row r="1281" s="2" customFormat="true" ht="36" customHeight="true" spans="1:11">
      <c r="A1281" s="10">
        <v>1280</v>
      </c>
      <c r="B1281" s="27" t="s">
        <v>2930</v>
      </c>
      <c r="C1281" s="51" t="s">
        <v>2931</v>
      </c>
      <c r="D1281" s="14">
        <v>68.8</v>
      </c>
      <c r="E1281" s="16">
        <v>78.24</v>
      </c>
      <c r="F1281" s="20">
        <f t="shared" si="99"/>
        <v>72.576</v>
      </c>
      <c r="G1281" s="13">
        <f>RANK(F1281,$F$1280:$F$1281)</f>
        <v>2</v>
      </c>
      <c r="H1281" s="25">
        <v>1</v>
      </c>
      <c r="I1281" s="10" t="str">
        <f t="shared" si="103"/>
        <v>否</v>
      </c>
      <c r="J1281" s="27" t="s">
        <v>2928</v>
      </c>
      <c r="K1281" s="27" t="s">
        <v>2929</v>
      </c>
    </row>
    <row r="1282" s="2" customFormat="true" ht="36" customHeight="true" spans="1:11">
      <c r="A1282" s="10">
        <v>1281</v>
      </c>
      <c r="B1282" s="27" t="s">
        <v>2932</v>
      </c>
      <c r="C1282" s="51" t="s">
        <v>2933</v>
      </c>
      <c r="D1282" s="14">
        <v>65.35</v>
      </c>
      <c r="E1282" s="16">
        <v>81.36</v>
      </c>
      <c r="F1282" s="20">
        <f t="shared" si="99"/>
        <v>71.754</v>
      </c>
      <c r="G1282" s="13">
        <f>RANK(F1282,$F$1282:$F$1283)</f>
        <v>1</v>
      </c>
      <c r="H1282" s="25">
        <v>1</v>
      </c>
      <c r="I1282" s="10" t="str">
        <f t="shared" si="103"/>
        <v>是</v>
      </c>
      <c r="J1282" s="27" t="s">
        <v>2934</v>
      </c>
      <c r="K1282" s="27" t="s">
        <v>946</v>
      </c>
    </row>
    <row r="1283" s="2" customFormat="true" ht="36" customHeight="true" spans="1:11">
      <c r="A1283" s="10">
        <v>1282</v>
      </c>
      <c r="B1283" s="27" t="s">
        <v>2935</v>
      </c>
      <c r="C1283" s="51" t="s">
        <v>2936</v>
      </c>
      <c r="D1283" s="14">
        <v>61.35</v>
      </c>
      <c r="E1283" s="16">
        <v>76.76</v>
      </c>
      <c r="F1283" s="20">
        <f t="shared" ref="F1283:F1346" si="104">D1283*0.6+E1283*0.4</f>
        <v>67.514</v>
      </c>
      <c r="G1283" s="13">
        <f>RANK(F1283,$F$1282:$F$1283)</f>
        <v>2</v>
      </c>
      <c r="H1283" s="25">
        <v>1</v>
      </c>
      <c r="I1283" s="10" t="str">
        <f t="shared" si="103"/>
        <v>否</v>
      </c>
      <c r="J1283" s="27" t="s">
        <v>2934</v>
      </c>
      <c r="K1283" s="27" t="s">
        <v>946</v>
      </c>
    </row>
    <row r="1284" s="2" customFormat="true" ht="36" customHeight="true" spans="1:11">
      <c r="A1284" s="10">
        <v>1283</v>
      </c>
      <c r="B1284" s="27" t="s">
        <v>2937</v>
      </c>
      <c r="C1284" s="51" t="s">
        <v>2938</v>
      </c>
      <c r="D1284" s="14">
        <v>63.8</v>
      </c>
      <c r="E1284" s="16">
        <v>80.78</v>
      </c>
      <c r="F1284" s="20">
        <f t="shared" si="104"/>
        <v>70.592</v>
      </c>
      <c r="G1284" s="13">
        <f>RANK(F1284,$F$1284:$F$1285)</f>
        <v>1</v>
      </c>
      <c r="H1284" s="25">
        <v>1</v>
      </c>
      <c r="I1284" s="10" t="str">
        <f t="shared" si="103"/>
        <v>是</v>
      </c>
      <c r="J1284" s="27" t="s">
        <v>2934</v>
      </c>
      <c r="K1284" s="27" t="s">
        <v>941</v>
      </c>
    </row>
    <row r="1285" s="2" customFormat="true" ht="36" customHeight="true" spans="1:11">
      <c r="A1285" s="10">
        <v>1284</v>
      </c>
      <c r="B1285" s="27" t="s">
        <v>2939</v>
      </c>
      <c r="C1285" s="51" t="s">
        <v>2940</v>
      </c>
      <c r="D1285" s="14">
        <v>65.75</v>
      </c>
      <c r="E1285" s="16">
        <v>76.86</v>
      </c>
      <c r="F1285" s="20">
        <f t="shared" si="104"/>
        <v>70.194</v>
      </c>
      <c r="G1285" s="13">
        <f>RANK(F1285,$F$1284:$F$1285)</f>
        <v>2</v>
      </c>
      <c r="H1285" s="25">
        <v>1</v>
      </c>
      <c r="I1285" s="10" t="str">
        <f t="shared" si="103"/>
        <v>否</v>
      </c>
      <c r="J1285" s="27" t="s">
        <v>2934</v>
      </c>
      <c r="K1285" s="27" t="s">
        <v>941</v>
      </c>
    </row>
    <row r="1286" s="2" customFormat="true" ht="36" customHeight="true" spans="1:11">
      <c r="A1286" s="10">
        <v>1285</v>
      </c>
      <c r="B1286" s="27" t="s">
        <v>2941</v>
      </c>
      <c r="C1286" s="51" t="s">
        <v>2942</v>
      </c>
      <c r="D1286" s="14">
        <v>67.05</v>
      </c>
      <c r="E1286" s="16">
        <v>77.8</v>
      </c>
      <c r="F1286" s="20">
        <f t="shared" si="104"/>
        <v>71.35</v>
      </c>
      <c r="G1286" s="13">
        <f>RANK(F1286,$F$1286:$F$1287)</f>
        <v>1</v>
      </c>
      <c r="H1286" s="25">
        <v>1</v>
      </c>
      <c r="I1286" s="10" t="str">
        <f t="shared" si="103"/>
        <v>是</v>
      </c>
      <c r="J1286" s="27" t="s">
        <v>2943</v>
      </c>
      <c r="K1286" s="27" t="s">
        <v>763</v>
      </c>
    </row>
    <row r="1287" s="2" customFormat="true" ht="36" customHeight="true" spans="1:11">
      <c r="A1287" s="10">
        <v>1286</v>
      </c>
      <c r="B1287" s="27" t="s">
        <v>2944</v>
      </c>
      <c r="C1287" s="51" t="s">
        <v>2945</v>
      </c>
      <c r="D1287" s="14">
        <v>66.55</v>
      </c>
      <c r="E1287" s="16">
        <v>77.14</v>
      </c>
      <c r="F1287" s="20">
        <f t="shared" si="104"/>
        <v>70.786</v>
      </c>
      <c r="G1287" s="13">
        <f>RANK(F1287,$F$1286:$F$1287)</f>
        <v>2</v>
      </c>
      <c r="H1287" s="25">
        <v>1</v>
      </c>
      <c r="I1287" s="10" t="str">
        <f t="shared" si="103"/>
        <v>否</v>
      </c>
      <c r="J1287" s="27" t="s">
        <v>2943</v>
      </c>
      <c r="K1287" s="27" t="s">
        <v>763</v>
      </c>
    </row>
    <row r="1288" s="2" customFormat="true" ht="36" customHeight="true" spans="1:11">
      <c r="A1288" s="10">
        <v>1287</v>
      </c>
      <c r="B1288" s="27" t="s">
        <v>2946</v>
      </c>
      <c r="C1288" s="51" t="s">
        <v>2947</v>
      </c>
      <c r="D1288" s="14">
        <v>64.2</v>
      </c>
      <c r="E1288" s="16">
        <v>81.36</v>
      </c>
      <c r="F1288" s="20">
        <f t="shared" si="104"/>
        <v>71.064</v>
      </c>
      <c r="G1288" s="13">
        <f>RANK(F1288,$F$1288:$F$1289)</f>
        <v>1</v>
      </c>
      <c r="H1288" s="25">
        <v>1</v>
      </c>
      <c r="I1288" s="10" t="str">
        <f t="shared" si="103"/>
        <v>是</v>
      </c>
      <c r="J1288" s="27" t="s">
        <v>2948</v>
      </c>
      <c r="K1288" s="27" t="s">
        <v>83</v>
      </c>
    </row>
    <row r="1289" s="2" customFormat="true" ht="36" customHeight="true" spans="1:11">
      <c r="A1289" s="10">
        <v>1288</v>
      </c>
      <c r="B1289" s="27" t="s">
        <v>2949</v>
      </c>
      <c r="C1289" s="51" t="s">
        <v>2950</v>
      </c>
      <c r="D1289" s="14">
        <v>64.3</v>
      </c>
      <c r="E1289" s="16">
        <v>75.36</v>
      </c>
      <c r="F1289" s="20">
        <f t="shared" si="104"/>
        <v>68.724</v>
      </c>
      <c r="G1289" s="13">
        <f>RANK(F1289,$F$1288:$F$1289)</f>
        <v>2</v>
      </c>
      <c r="H1289" s="25">
        <v>1</v>
      </c>
      <c r="I1289" s="10" t="str">
        <f t="shared" si="103"/>
        <v>否</v>
      </c>
      <c r="J1289" s="27" t="s">
        <v>2948</v>
      </c>
      <c r="K1289" s="27" t="s">
        <v>83</v>
      </c>
    </row>
    <row r="1290" s="2" customFormat="true" ht="36" customHeight="true" spans="1:11">
      <c r="A1290" s="10">
        <v>1289</v>
      </c>
      <c r="B1290" s="27" t="s">
        <v>2951</v>
      </c>
      <c r="C1290" s="51" t="s">
        <v>2952</v>
      </c>
      <c r="D1290" s="14">
        <v>63.25</v>
      </c>
      <c r="E1290" s="16">
        <v>76.82</v>
      </c>
      <c r="F1290" s="20">
        <f t="shared" si="104"/>
        <v>68.678</v>
      </c>
      <c r="G1290" s="13">
        <f>RANK(F1290,$F$1290:$F$1291)</f>
        <v>1</v>
      </c>
      <c r="H1290" s="25">
        <v>1</v>
      </c>
      <c r="I1290" s="10" t="str">
        <f t="shared" si="103"/>
        <v>是</v>
      </c>
      <c r="J1290" s="27" t="s">
        <v>2953</v>
      </c>
      <c r="K1290" s="27" t="s">
        <v>2954</v>
      </c>
    </row>
    <row r="1291" s="2" customFormat="true" ht="36" customHeight="true" spans="1:11">
      <c r="A1291" s="10">
        <v>1290</v>
      </c>
      <c r="B1291" s="27" t="s">
        <v>2673</v>
      </c>
      <c r="C1291" s="51" t="s">
        <v>2955</v>
      </c>
      <c r="D1291" s="14">
        <v>61.35</v>
      </c>
      <c r="E1291" s="16">
        <v>78.92</v>
      </c>
      <c r="F1291" s="20">
        <f t="shared" si="104"/>
        <v>68.378</v>
      </c>
      <c r="G1291" s="13">
        <f>RANK(F1291,$F$1290:$F$1291)</f>
        <v>2</v>
      </c>
      <c r="H1291" s="25">
        <v>1</v>
      </c>
      <c r="I1291" s="10" t="str">
        <f t="shared" si="103"/>
        <v>否</v>
      </c>
      <c r="J1291" s="27" t="s">
        <v>2953</v>
      </c>
      <c r="K1291" s="27" t="s">
        <v>2954</v>
      </c>
    </row>
    <row r="1292" s="2" customFormat="true" ht="36" customHeight="true" spans="1:11">
      <c r="A1292" s="10">
        <v>1291</v>
      </c>
      <c r="B1292" s="27" t="s">
        <v>2956</v>
      </c>
      <c r="C1292" s="51" t="s">
        <v>2957</v>
      </c>
      <c r="D1292" s="14">
        <v>57.95</v>
      </c>
      <c r="E1292" s="16">
        <v>77.92</v>
      </c>
      <c r="F1292" s="20">
        <f t="shared" si="104"/>
        <v>65.938</v>
      </c>
      <c r="G1292" s="13">
        <f>RANK(F1292,$F$1292:$F$1293)</f>
        <v>1</v>
      </c>
      <c r="H1292" s="25">
        <v>1</v>
      </c>
      <c r="I1292" s="10" t="str">
        <f t="shared" si="103"/>
        <v>是</v>
      </c>
      <c r="J1292" s="27" t="s">
        <v>2953</v>
      </c>
      <c r="K1292" s="27" t="s">
        <v>2958</v>
      </c>
    </row>
    <row r="1293" s="2" customFormat="true" ht="36" customHeight="true" spans="1:11">
      <c r="A1293" s="10">
        <v>1292</v>
      </c>
      <c r="B1293" s="27" t="s">
        <v>2959</v>
      </c>
      <c r="C1293" s="51" t="s">
        <v>2960</v>
      </c>
      <c r="D1293" s="14">
        <v>58.25</v>
      </c>
      <c r="E1293" s="16">
        <v>74.66</v>
      </c>
      <c r="F1293" s="20">
        <f t="shared" si="104"/>
        <v>64.814</v>
      </c>
      <c r="G1293" s="13">
        <f>RANK(F1293,$F$1292:$F$1293)</f>
        <v>2</v>
      </c>
      <c r="H1293" s="25">
        <v>1</v>
      </c>
      <c r="I1293" s="10" t="str">
        <f t="shared" si="103"/>
        <v>否</v>
      </c>
      <c r="J1293" s="27" t="s">
        <v>2953</v>
      </c>
      <c r="K1293" s="27" t="s">
        <v>2958</v>
      </c>
    </row>
    <row r="1294" s="2" customFormat="true" ht="36" customHeight="true" spans="1:11">
      <c r="A1294" s="10">
        <v>1293</v>
      </c>
      <c r="B1294" s="27" t="s">
        <v>2961</v>
      </c>
      <c r="C1294" s="47" t="s">
        <v>2962</v>
      </c>
      <c r="D1294" s="14">
        <v>61.35</v>
      </c>
      <c r="E1294" s="14">
        <v>87</v>
      </c>
      <c r="F1294" s="20">
        <f t="shared" si="104"/>
        <v>71.61</v>
      </c>
      <c r="G1294" s="45">
        <f t="shared" ref="G1294:G1299" si="105">RANK(F1294,$F$1294:$F$1299)</f>
        <v>1</v>
      </c>
      <c r="H1294" s="25">
        <v>3</v>
      </c>
      <c r="I1294" s="25" t="str">
        <f t="shared" si="103"/>
        <v>是</v>
      </c>
      <c r="J1294" s="27" t="s">
        <v>2963</v>
      </c>
      <c r="K1294" s="27" t="s">
        <v>2229</v>
      </c>
    </row>
    <row r="1295" s="2" customFormat="true" ht="36" customHeight="true" spans="1:11">
      <c r="A1295" s="10">
        <v>1294</v>
      </c>
      <c r="B1295" s="27" t="s">
        <v>2964</v>
      </c>
      <c r="C1295" s="47" t="s">
        <v>2965</v>
      </c>
      <c r="D1295" s="14">
        <v>63.45</v>
      </c>
      <c r="E1295" s="14">
        <v>83.58</v>
      </c>
      <c r="F1295" s="20">
        <f t="shared" si="104"/>
        <v>71.502</v>
      </c>
      <c r="G1295" s="45">
        <f t="shared" si="105"/>
        <v>2</v>
      </c>
      <c r="H1295" s="25">
        <v>3</v>
      </c>
      <c r="I1295" s="25" t="str">
        <f t="shared" ref="I1295:I1358" si="106">IF(G1295&lt;=H1295,"是","否")</f>
        <v>是</v>
      </c>
      <c r="J1295" s="27" t="s">
        <v>2963</v>
      </c>
      <c r="K1295" s="27" t="s">
        <v>2229</v>
      </c>
    </row>
    <row r="1296" s="2" customFormat="true" ht="36" customHeight="true" spans="1:11">
      <c r="A1296" s="10">
        <v>1295</v>
      </c>
      <c r="B1296" s="27" t="s">
        <v>2966</v>
      </c>
      <c r="C1296" s="47" t="s">
        <v>2967</v>
      </c>
      <c r="D1296" s="14">
        <v>61.7</v>
      </c>
      <c r="E1296" s="14">
        <v>83.86</v>
      </c>
      <c r="F1296" s="20">
        <f t="shared" si="104"/>
        <v>70.564</v>
      </c>
      <c r="G1296" s="45">
        <f t="shared" si="105"/>
        <v>3</v>
      </c>
      <c r="H1296" s="25">
        <v>3</v>
      </c>
      <c r="I1296" s="25" t="str">
        <f t="shared" si="106"/>
        <v>是</v>
      </c>
      <c r="J1296" s="27" t="s">
        <v>2963</v>
      </c>
      <c r="K1296" s="27" t="s">
        <v>2229</v>
      </c>
    </row>
    <row r="1297" s="2" customFormat="true" ht="36" customHeight="true" spans="1:11">
      <c r="A1297" s="10">
        <v>1296</v>
      </c>
      <c r="B1297" s="27" t="s">
        <v>2968</v>
      </c>
      <c r="C1297" s="47" t="s">
        <v>2969</v>
      </c>
      <c r="D1297" s="14">
        <v>62.25</v>
      </c>
      <c r="E1297" s="14">
        <v>81.04</v>
      </c>
      <c r="F1297" s="20">
        <f t="shared" si="104"/>
        <v>69.766</v>
      </c>
      <c r="G1297" s="45">
        <f t="shared" si="105"/>
        <v>4</v>
      </c>
      <c r="H1297" s="25">
        <v>3</v>
      </c>
      <c r="I1297" s="25" t="str">
        <f t="shared" si="106"/>
        <v>否</v>
      </c>
      <c r="J1297" s="27" t="s">
        <v>2963</v>
      </c>
      <c r="K1297" s="27" t="s">
        <v>2229</v>
      </c>
    </row>
    <row r="1298" s="2" customFormat="true" ht="36" customHeight="true" spans="1:11">
      <c r="A1298" s="10">
        <v>1297</v>
      </c>
      <c r="B1298" s="27" t="s">
        <v>2970</v>
      </c>
      <c r="C1298" s="47" t="s">
        <v>2971</v>
      </c>
      <c r="D1298" s="14">
        <v>61.15</v>
      </c>
      <c r="E1298" s="14">
        <v>82.28</v>
      </c>
      <c r="F1298" s="20">
        <f t="shared" si="104"/>
        <v>69.602</v>
      </c>
      <c r="G1298" s="45">
        <f t="shared" si="105"/>
        <v>5</v>
      </c>
      <c r="H1298" s="25">
        <v>3</v>
      </c>
      <c r="I1298" s="25" t="str">
        <f t="shared" si="106"/>
        <v>否</v>
      </c>
      <c r="J1298" s="27" t="s">
        <v>2963</v>
      </c>
      <c r="K1298" s="27" t="s">
        <v>2229</v>
      </c>
    </row>
    <row r="1299" s="2" customFormat="true" ht="36" customHeight="true" spans="1:11">
      <c r="A1299" s="10">
        <v>1298</v>
      </c>
      <c r="B1299" s="27" t="s">
        <v>2972</v>
      </c>
      <c r="C1299" s="47" t="s">
        <v>2973</v>
      </c>
      <c r="D1299" s="14">
        <v>63.9</v>
      </c>
      <c r="E1299" s="14">
        <v>73.94</v>
      </c>
      <c r="F1299" s="20">
        <f t="shared" si="104"/>
        <v>67.916</v>
      </c>
      <c r="G1299" s="45">
        <f t="shared" si="105"/>
        <v>6</v>
      </c>
      <c r="H1299" s="25">
        <v>3</v>
      </c>
      <c r="I1299" s="25" t="str">
        <f t="shared" si="106"/>
        <v>否</v>
      </c>
      <c r="J1299" s="27" t="s">
        <v>2963</v>
      </c>
      <c r="K1299" s="27" t="s">
        <v>2229</v>
      </c>
    </row>
    <row r="1300" s="2" customFormat="true" ht="36" customHeight="true" spans="1:11">
      <c r="A1300" s="10">
        <v>1299</v>
      </c>
      <c r="B1300" s="27" t="s">
        <v>2974</v>
      </c>
      <c r="C1300" s="47" t="s">
        <v>2975</v>
      </c>
      <c r="D1300" s="14">
        <v>62.15</v>
      </c>
      <c r="E1300" s="14">
        <v>86.3</v>
      </c>
      <c r="F1300" s="20">
        <f t="shared" si="104"/>
        <v>71.81</v>
      </c>
      <c r="G1300" s="45">
        <f t="shared" ref="G1300:G1305" si="107">RANK(F1300,$F$1300:$F$1305)</f>
        <v>1</v>
      </c>
      <c r="H1300" s="25">
        <v>3</v>
      </c>
      <c r="I1300" s="25" t="str">
        <f t="shared" si="106"/>
        <v>是</v>
      </c>
      <c r="J1300" s="27" t="s">
        <v>2963</v>
      </c>
      <c r="K1300" s="27" t="s">
        <v>2212</v>
      </c>
    </row>
    <row r="1301" s="2" customFormat="true" ht="36" customHeight="true" spans="1:11">
      <c r="A1301" s="10">
        <v>1300</v>
      </c>
      <c r="B1301" s="27" t="s">
        <v>2976</v>
      </c>
      <c r="C1301" s="47" t="s">
        <v>2977</v>
      </c>
      <c r="D1301" s="14">
        <v>60.2</v>
      </c>
      <c r="E1301" s="14">
        <v>84.14</v>
      </c>
      <c r="F1301" s="20">
        <f t="shared" si="104"/>
        <v>69.776</v>
      </c>
      <c r="G1301" s="45">
        <f t="shared" si="107"/>
        <v>2</v>
      </c>
      <c r="H1301" s="25">
        <v>3</v>
      </c>
      <c r="I1301" s="25" t="str">
        <f t="shared" si="106"/>
        <v>是</v>
      </c>
      <c r="J1301" s="27" t="s">
        <v>2963</v>
      </c>
      <c r="K1301" s="27" t="s">
        <v>2212</v>
      </c>
    </row>
    <row r="1302" s="2" customFormat="true" ht="36" customHeight="true" spans="1:11">
      <c r="A1302" s="10">
        <v>1301</v>
      </c>
      <c r="B1302" s="27" t="s">
        <v>977</v>
      </c>
      <c r="C1302" s="47" t="s">
        <v>2978</v>
      </c>
      <c r="D1302" s="14">
        <v>61.8</v>
      </c>
      <c r="E1302" s="14">
        <v>81.4</v>
      </c>
      <c r="F1302" s="20">
        <f t="shared" si="104"/>
        <v>69.64</v>
      </c>
      <c r="G1302" s="45">
        <f t="shared" si="107"/>
        <v>3</v>
      </c>
      <c r="H1302" s="25">
        <v>3</v>
      </c>
      <c r="I1302" s="25" t="str">
        <f t="shared" si="106"/>
        <v>是</v>
      </c>
      <c r="J1302" s="27" t="s">
        <v>2963</v>
      </c>
      <c r="K1302" s="27" t="s">
        <v>2212</v>
      </c>
    </row>
    <row r="1303" s="2" customFormat="true" ht="36" customHeight="true" spans="1:11">
      <c r="A1303" s="10">
        <v>1302</v>
      </c>
      <c r="B1303" s="27" t="s">
        <v>2979</v>
      </c>
      <c r="C1303" s="47" t="s">
        <v>2980</v>
      </c>
      <c r="D1303" s="14">
        <v>59.2</v>
      </c>
      <c r="E1303" s="14">
        <v>82.36</v>
      </c>
      <c r="F1303" s="20">
        <f t="shared" si="104"/>
        <v>68.464</v>
      </c>
      <c r="G1303" s="45">
        <f t="shared" si="107"/>
        <v>4</v>
      </c>
      <c r="H1303" s="25">
        <v>3</v>
      </c>
      <c r="I1303" s="25" t="str">
        <f t="shared" si="106"/>
        <v>否</v>
      </c>
      <c r="J1303" s="27" t="s">
        <v>2963</v>
      </c>
      <c r="K1303" s="27" t="s">
        <v>2212</v>
      </c>
    </row>
    <row r="1304" s="2" customFormat="true" ht="36" customHeight="true" spans="1:11">
      <c r="A1304" s="10">
        <v>1303</v>
      </c>
      <c r="B1304" s="27" t="s">
        <v>2981</v>
      </c>
      <c r="C1304" s="47" t="s">
        <v>2982</v>
      </c>
      <c r="D1304" s="14">
        <v>58.85</v>
      </c>
      <c r="E1304" s="14">
        <v>80.6</v>
      </c>
      <c r="F1304" s="20">
        <f t="shared" si="104"/>
        <v>67.55</v>
      </c>
      <c r="G1304" s="45">
        <f t="shared" si="107"/>
        <v>5</v>
      </c>
      <c r="H1304" s="25">
        <v>3</v>
      </c>
      <c r="I1304" s="25" t="str">
        <f t="shared" si="106"/>
        <v>否</v>
      </c>
      <c r="J1304" s="27" t="s">
        <v>2963</v>
      </c>
      <c r="K1304" s="27" t="s">
        <v>2212</v>
      </c>
    </row>
    <row r="1305" s="2" customFormat="true" ht="36" customHeight="true" spans="1:11">
      <c r="A1305" s="10">
        <v>1304</v>
      </c>
      <c r="B1305" s="27" t="s">
        <v>2983</v>
      </c>
      <c r="C1305" s="47" t="s">
        <v>2984</v>
      </c>
      <c r="D1305" s="14">
        <v>66.2</v>
      </c>
      <c r="E1305" s="14" t="s">
        <v>39</v>
      </c>
      <c r="F1305" s="20">
        <f>D1305*0.6+0*0.4</f>
        <v>39.72</v>
      </c>
      <c r="G1305" s="45">
        <f t="shared" si="107"/>
        <v>6</v>
      </c>
      <c r="H1305" s="25">
        <v>3</v>
      </c>
      <c r="I1305" s="25" t="str">
        <f t="shared" si="106"/>
        <v>否</v>
      </c>
      <c r="J1305" s="27" t="s">
        <v>2963</v>
      </c>
      <c r="K1305" s="27" t="s">
        <v>2212</v>
      </c>
    </row>
    <row r="1306" s="2" customFormat="true" ht="36" customHeight="true" spans="1:11">
      <c r="A1306" s="10">
        <v>1305</v>
      </c>
      <c r="B1306" s="27" t="s">
        <v>2985</v>
      </c>
      <c r="C1306" s="47" t="s">
        <v>2986</v>
      </c>
      <c r="D1306" s="14">
        <v>58.3</v>
      </c>
      <c r="E1306" s="14">
        <v>83.68</v>
      </c>
      <c r="F1306" s="20">
        <f t="shared" si="104"/>
        <v>68.452</v>
      </c>
      <c r="G1306" s="45">
        <f>RANK(F1306,$F$1306:$F$1307)</f>
        <v>1</v>
      </c>
      <c r="H1306" s="25">
        <v>1</v>
      </c>
      <c r="I1306" s="25" t="str">
        <f t="shared" si="106"/>
        <v>是</v>
      </c>
      <c r="J1306" s="27" t="s">
        <v>2987</v>
      </c>
      <c r="K1306" s="27" t="s">
        <v>2988</v>
      </c>
    </row>
    <row r="1307" s="2" customFormat="true" ht="36" customHeight="true" spans="1:11">
      <c r="A1307" s="10">
        <v>1306</v>
      </c>
      <c r="B1307" s="27" t="s">
        <v>2989</v>
      </c>
      <c r="C1307" s="47" t="s">
        <v>2990</v>
      </c>
      <c r="D1307" s="14">
        <v>54.7</v>
      </c>
      <c r="E1307" s="14">
        <v>85.12</v>
      </c>
      <c r="F1307" s="20">
        <f t="shared" si="104"/>
        <v>66.868</v>
      </c>
      <c r="G1307" s="45">
        <f>RANK(F1307,$F$1306:$F$1307)</f>
        <v>2</v>
      </c>
      <c r="H1307" s="25">
        <v>1</v>
      </c>
      <c r="I1307" s="25" t="str">
        <f t="shared" si="106"/>
        <v>否</v>
      </c>
      <c r="J1307" s="27" t="s">
        <v>2987</v>
      </c>
      <c r="K1307" s="27" t="s">
        <v>2988</v>
      </c>
    </row>
    <row r="1308" s="2" customFormat="true" ht="36" customHeight="true" spans="1:11">
      <c r="A1308" s="10">
        <v>1307</v>
      </c>
      <c r="B1308" s="27" t="s">
        <v>2991</v>
      </c>
      <c r="C1308" s="47" t="s">
        <v>2992</v>
      </c>
      <c r="D1308" s="14">
        <v>56.8</v>
      </c>
      <c r="E1308" s="14">
        <v>81.62</v>
      </c>
      <c r="F1308" s="20">
        <f t="shared" si="104"/>
        <v>66.728</v>
      </c>
      <c r="G1308" s="45">
        <f>RANK(F1308,$F$1308:$F$1309)</f>
        <v>1</v>
      </c>
      <c r="H1308" s="25">
        <v>1</v>
      </c>
      <c r="I1308" s="25" t="str">
        <f t="shared" si="106"/>
        <v>是</v>
      </c>
      <c r="J1308" s="27" t="s">
        <v>2987</v>
      </c>
      <c r="K1308" s="27" t="s">
        <v>2993</v>
      </c>
    </row>
    <row r="1309" s="2" customFormat="true" ht="36" customHeight="true" spans="1:11">
      <c r="A1309" s="10">
        <v>1308</v>
      </c>
      <c r="B1309" s="27" t="s">
        <v>2994</v>
      </c>
      <c r="C1309" s="47" t="s">
        <v>2995</v>
      </c>
      <c r="D1309" s="14">
        <v>56.75</v>
      </c>
      <c r="E1309" s="14">
        <v>76.7</v>
      </c>
      <c r="F1309" s="20">
        <f t="shared" si="104"/>
        <v>64.73</v>
      </c>
      <c r="G1309" s="45">
        <f>RANK(F1309,$F$1308:$F$1309)</f>
        <v>2</v>
      </c>
      <c r="H1309" s="25">
        <v>1</v>
      </c>
      <c r="I1309" s="25" t="str">
        <f t="shared" si="106"/>
        <v>否</v>
      </c>
      <c r="J1309" s="27" t="s">
        <v>2987</v>
      </c>
      <c r="K1309" s="27" t="s">
        <v>2993</v>
      </c>
    </row>
    <row r="1310" s="2" customFormat="true" ht="36" customHeight="true" spans="1:11">
      <c r="A1310" s="10">
        <v>1309</v>
      </c>
      <c r="B1310" s="27" t="s">
        <v>2996</v>
      </c>
      <c r="C1310" s="47" t="s">
        <v>2997</v>
      </c>
      <c r="D1310" s="14">
        <v>64.95</v>
      </c>
      <c r="E1310" s="14">
        <v>86.76</v>
      </c>
      <c r="F1310" s="20">
        <f t="shared" si="104"/>
        <v>73.674</v>
      </c>
      <c r="G1310" s="45">
        <f>RANK(F1310,$F$1310:$F$1313)</f>
        <v>1</v>
      </c>
      <c r="H1310" s="25">
        <v>2</v>
      </c>
      <c r="I1310" s="25" t="str">
        <f t="shared" si="106"/>
        <v>是</v>
      </c>
      <c r="J1310" s="27" t="s">
        <v>2987</v>
      </c>
      <c r="K1310" s="27" t="s">
        <v>2998</v>
      </c>
    </row>
    <row r="1311" s="2" customFormat="true" ht="36" customHeight="true" spans="1:11">
      <c r="A1311" s="10">
        <v>1310</v>
      </c>
      <c r="B1311" s="27" t="s">
        <v>2999</v>
      </c>
      <c r="C1311" s="47" t="s">
        <v>3000</v>
      </c>
      <c r="D1311" s="14">
        <v>62.5</v>
      </c>
      <c r="E1311" s="14">
        <v>87.84</v>
      </c>
      <c r="F1311" s="20">
        <f t="shared" si="104"/>
        <v>72.636</v>
      </c>
      <c r="G1311" s="45">
        <f>RANK(F1311,$F$1310:$F$1313)</f>
        <v>2</v>
      </c>
      <c r="H1311" s="25">
        <v>2</v>
      </c>
      <c r="I1311" s="25" t="str">
        <f t="shared" si="106"/>
        <v>是</v>
      </c>
      <c r="J1311" s="27" t="s">
        <v>2987</v>
      </c>
      <c r="K1311" s="27" t="s">
        <v>2998</v>
      </c>
    </row>
    <row r="1312" s="2" customFormat="true" ht="36" customHeight="true" spans="1:11">
      <c r="A1312" s="10">
        <v>1311</v>
      </c>
      <c r="B1312" s="27" t="s">
        <v>3001</v>
      </c>
      <c r="C1312" s="47" t="s">
        <v>3002</v>
      </c>
      <c r="D1312" s="14">
        <v>61.6</v>
      </c>
      <c r="E1312" s="14">
        <v>87.26</v>
      </c>
      <c r="F1312" s="20">
        <f t="shared" si="104"/>
        <v>71.864</v>
      </c>
      <c r="G1312" s="45">
        <f>RANK(F1312,$F$1310:$F$1313)</f>
        <v>3</v>
      </c>
      <c r="H1312" s="25">
        <v>2</v>
      </c>
      <c r="I1312" s="25" t="str">
        <f t="shared" si="106"/>
        <v>否</v>
      </c>
      <c r="J1312" s="27" t="s">
        <v>2987</v>
      </c>
      <c r="K1312" s="27" t="s">
        <v>2998</v>
      </c>
    </row>
    <row r="1313" s="2" customFormat="true" ht="36" customHeight="true" spans="1:11">
      <c r="A1313" s="10">
        <v>1312</v>
      </c>
      <c r="B1313" s="27" t="s">
        <v>3003</v>
      </c>
      <c r="C1313" s="47" t="s">
        <v>3004</v>
      </c>
      <c r="D1313" s="14">
        <v>61.35</v>
      </c>
      <c r="E1313" s="14">
        <v>82.72</v>
      </c>
      <c r="F1313" s="20">
        <f t="shared" si="104"/>
        <v>69.898</v>
      </c>
      <c r="G1313" s="45">
        <f>RANK(F1313,$F$1310:$F$1313)</f>
        <v>4</v>
      </c>
      <c r="H1313" s="25">
        <v>2</v>
      </c>
      <c r="I1313" s="25" t="str">
        <f t="shared" si="106"/>
        <v>否</v>
      </c>
      <c r="J1313" s="27" t="s">
        <v>2987</v>
      </c>
      <c r="K1313" s="27" t="s">
        <v>2998</v>
      </c>
    </row>
    <row r="1314" s="2" customFormat="true" ht="36" customHeight="true" spans="1:11">
      <c r="A1314" s="10">
        <v>1313</v>
      </c>
      <c r="B1314" s="27" t="s">
        <v>3005</v>
      </c>
      <c r="C1314" s="47" t="s">
        <v>3006</v>
      </c>
      <c r="D1314" s="14">
        <v>64.05</v>
      </c>
      <c r="E1314" s="14">
        <v>82.44</v>
      </c>
      <c r="F1314" s="20">
        <f t="shared" si="104"/>
        <v>71.406</v>
      </c>
      <c r="G1314" s="45">
        <f>RANK(F1314,$F$1314:$F$1317)</f>
        <v>1</v>
      </c>
      <c r="H1314" s="25">
        <v>2</v>
      </c>
      <c r="I1314" s="25" t="str">
        <f t="shared" si="106"/>
        <v>是</v>
      </c>
      <c r="J1314" s="27" t="s">
        <v>2987</v>
      </c>
      <c r="K1314" s="27" t="s">
        <v>3007</v>
      </c>
    </row>
    <row r="1315" s="2" customFormat="true" ht="36" customHeight="true" spans="1:11">
      <c r="A1315" s="10">
        <v>1314</v>
      </c>
      <c r="B1315" s="27" t="s">
        <v>3008</v>
      </c>
      <c r="C1315" s="47" t="s">
        <v>3009</v>
      </c>
      <c r="D1315" s="14">
        <v>61.45</v>
      </c>
      <c r="E1315" s="14">
        <v>85.54</v>
      </c>
      <c r="F1315" s="20">
        <f t="shared" si="104"/>
        <v>71.086</v>
      </c>
      <c r="G1315" s="45">
        <f>RANK(F1315,$F$1314:$F$1317)</f>
        <v>2</v>
      </c>
      <c r="H1315" s="25">
        <v>2</v>
      </c>
      <c r="I1315" s="25" t="str">
        <f t="shared" si="106"/>
        <v>是</v>
      </c>
      <c r="J1315" s="27" t="s">
        <v>2987</v>
      </c>
      <c r="K1315" s="27" t="s">
        <v>3007</v>
      </c>
    </row>
    <row r="1316" s="2" customFormat="true" ht="36" customHeight="true" spans="1:11">
      <c r="A1316" s="10">
        <v>1315</v>
      </c>
      <c r="B1316" s="27" t="s">
        <v>3010</v>
      </c>
      <c r="C1316" s="47" t="s">
        <v>3011</v>
      </c>
      <c r="D1316" s="14">
        <v>61.9</v>
      </c>
      <c r="E1316" s="14">
        <v>82.06</v>
      </c>
      <c r="F1316" s="20">
        <f t="shared" si="104"/>
        <v>69.964</v>
      </c>
      <c r="G1316" s="45">
        <f>RANK(F1316,$F$1314:$F$1317)</f>
        <v>3</v>
      </c>
      <c r="H1316" s="25">
        <v>2</v>
      </c>
      <c r="I1316" s="25" t="str">
        <f t="shared" si="106"/>
        <v>否</v>
      </c>
      <c r="J1316" s="27" t="s">
        <v>2987</v>
      </c>
      <c r="K1316" s="27" t="s">
        <v>3007</v>
      </c>
    </row>
    <row r="1317" s="2" customFormat="true" ht="36" customHeight="true" spans="1:11">
      <c r="A1317" s="10">
        <v>1316</v>
      </c>
      <c r="B1317" s="27" t="s">
        <v>3012</v>
      </c>
      <c r="C1317" s="47" t="s">
        <v>3013</v>
      </c>
      <c r="D1317" s="14">
        <v>66.45</v>
      </c>
      <c r="E1317" s="14">
        <v>73.58</v>
      </c>
      <c r="F1317" s="20">
        <f t="shared" si="104"/>
        <v>69.302</v>
      </c>
      <c r="G1317" s="45">
        <f>RANK(F1317,$F$1314:$F$1317)</f>
        <v>4</v>
      </c>
      <c r="H1317" s="25">
        <v>2</v>
      </c>
      <c r="I1317" s="25" t="str">
        <f t="shared" si="106"/>
        <v>否</v>
      </c>
      <c r="J1317" s="27" t="s">
        <v>2987</v>
      </c>
      <c r="K1317" s="27" t="s">
        <v>3007</v>
      </c>
    </row>
    <row r="1318" s="2" customFormat="true" ht="36" customHeight="true" spans="1:11">
      <c r="A1318" s="10">
        <v>1317</v>
      </c>
      <c r="B1318" s="27" t="s">
        <v>3014</v>
      </c>
      <c r="C1318" s="47" t="s">
        <v>3015</v>
      </c>
      <c r="D1318" s="14">
        <v>66</v>
      </c>
      <c r="E1318" s="14">
        <v>85</v>
      </c>
      <c r="F1318" s="20">
        <f t="shared" si="104"/>
        <v>73.6</v>
      </c>
      <c r="G1318" s="45">
        <f>RANK(F1318,$F$1318:$F$1321)</f>
        <v>1</v>
      </c>
      <c r="H1318" s="25">
        <v>2</v>
      </c>
      <c r="I1318" s="25" t="str">
        <f t="shared" si="106"/>
        <v>是</v>
      </c>
      <c r="J1318" s="27" t="s">
        <v>2987</v>
      </c>
      <c r="K1318" s="27" t="s">
        <v>2683</v>
      </c>
    </row>
    <row r="1319" s="2" customFormat="true" ht="36" customHeight="true" spans="1:11">
      <c r="A1319" s="10">
        <v>1318</v>
      </c>
      <c r="B1319" s="27" t="s">
        <v>3016</v>
      </c>
      <c r="C1319" s="47" t="s">
        <v>3017</v>
      </c>
      <c r="D1319" s="14">
        <v>65</v>
      </c>
      <c r="E1319" s="14">
        <v>86.04</v>
      </c>
      <c r="F1319" s="20">
        <f t="shared" si="104"/>
        <v>73.416</v>
      </c>
      <c r="G1319" s="45">
        <f>RANK(F1319,$F$1318:$F$1321)</f>
        <v>2</v>
      </c>
      <c r="H1319" s="25">
        <v>2</v>
      </c>
      <c r="I1319" s="25" t="str">
        <f t="shared" si="106"/>
        <v>是</v>
      </c>
      <c r="J1319" s="27" t="s">
        <v>2987</v>
      </c>
      <c r="K1319" s="27" t="s">
        <v>2683</v>
      </c>
    </row>
    <row r="1320" s="2" customFormat="true" ht="36" customHeight="true" spans="1:11">
      <c r="A1320" s="10">
        <v>1319</v>
      </c>
      <c r="B1320" s="27" t="s">
        <v>3018</v>
      </c>
      <c r="C1320" s="47" t="s">
        <v>3019</v>
      </c>
      <c r="D1320" s="14">
        <v>65.05</v>
      </c>
      <c r="E1320" s="14">
        <v>84.44</v>
      </c>
      <c r="F1320" s="20">
        <f t="shared" si="104"/>
        <v>72.806</v>
      </c>
      <c r="G1320" s="45">
        <f>RANK(F1320,$F$1318:$F$1321)</f>
        <v>3</v>
      </c>
      <c r="H1320" s="25">
        <v>2</v>
      </c>
      <c r="I1320" s="25" t="str">
        <f t="shared" si="106"/>
        <v>否</v>
      </c>
      <c r="J1320" s="27" t="s">
        <v>2987</v>
      </c>
      <c r="K1320" s="27" t="s">
        <v>2683</v>
      </c>
    </row>
    <row r="1321" s="2" customFormat="true" ht="36" customHeight="true" spans="1:11">
      <c r="A1321" s="10">
        <v>1320</v>
      </c>
      <c r="B1321" s="27" t="s">
        <v>3020</v>
      </c>
      <c r="C1321" s="47" t="s">
        <v>3021</v>
      </c>
      <c r="D1321" s="14">
        <v>63.95</v>
      </c>
      <c r="E1321" s="14">
        <v>79.56</v>
      </c>
      <c r="F1321" s="20">
        <f t="shared" si="104"/>
        <v>70.194</v>
      </c>
      <c r="G1321" s="45">
        <f>RANK(F1321,$F$1318:$F$1321)</f>
        <v>4</v>
      </c>
      <c r="H1321" s="25">
        <v>2</v>
      </c>
      <c r="I1321" s="25" t="str">
        <f t="shared" si="106"/>
        <v>否</v>
      </c>
      <c r="J1321" s="27" t="s">
        <v>2987</v>
      </c>
      <c r="K1321" s="27" t="s">
        <v>2683</v>
      </c>
    </row>
    <row r="1322" s="2" customFormat="true" ht="36" customHeight="true" spans="1:11">
      <c r="A1322" s="10">
        <v>1321</v>
      </c>
      <c r="B1322" s="27" t="s">
        <v>3022</v>
      </c>
      <c r="C1322" s="47" t="s">
        <v>3023</v>
      </c>
      <c r="D1322" s="14">
        <v>64.2</v>
      </c>
      <c r="E1322" s="14">
        <v>86.02</v>
      </c>
      <c r="F1322" s="20">
        <f t="shared" si="104"/>
        <v>72.928</v>
      </c>
      <c r="G1322" s="45">
        <f>RANK(F1322,$F$1322:$F$1325)</f>
        <v>1</v>
      </c>
      <c r="H1322" s="25">
        <v>2</v>
      </c>
      <c r="I1322" s="25" t="str">
        <f t="shared" si="106"/>
        <v>是</v>
      </c>
      <c r="J1322" s="27" t="s">
        <v>2987</v>
      </c>
      <c r="K1322" s="27" t="s">
        <v>2190</v>
      </c>
    </row>
    <row r="1323" s="2" customFormat="true" ht="36" customHeight="true" spans="1:11">
      <c r="A1323" s="10">
        <v>1322</v>
      </c>
      <c r="B1323" s="27" t="s">
        <v>3024</v>
      </c>
      <c r="C1323" s="47" t="s">
        <v>3025</v>
      </c>
      <c r="D1323" s="14">
        <v>63.75</v>
      </c>
      <c r="E1323" s="14">
        <v>83.5</v>
      </c>
      <c r="F1323" s="20">
        <f t="shared" si="104"/>
        <v>71.65</v>
      </c>
      <c r="G1323" s="45">
        <f>RANK(F1323,$F$1322:$F$1325)</f>
        <v>2</v>
      </c>
      <c r="H1323" s="25">
        <v>2</v>
      </c>
      <c r="I1323" s="25" t="str">
        <f t="shared" si="106"/>
        <v>是</v>
      </c>
      <c r="J1323" s="27" t="s">
        <v>2987</v>
      </c>
      <c r="K1323" s="27" t="s">
        <v>2190</v>
      </c>
    </row>
    <row r="1324" s="2" customFormat="true" ht="36" customHeight="true" spans="1:11">
      <c r="A1324" s="10">
        <v>1323</v>
      </c>
      <c r="B1324" s="27" t="s">
        <v>3026</v>
      </c>
      <c r="C1324" s="47" t="s">
        <v>3027</v>
      </c>
      <c r="D1324" s="14">
        <v>60.7</v>
      </c>
      <c r="E1324" s="14">
        <v>84.7</v>
      </c>
      <c r="F1324" s="20">
        <f t="shared" si="104"/>
        <v>70.3</v>
      </c>
      <c r="G1324" s="45">
        <f>RANK(F1324,$F$1322:$F$1325)</f>
        <v>3</v>
      </c>
      <c r="H1324" s="25">
        <v>2</v>
      </c>
      <c r="I1324" s="25" t="str">
        <f t="shared" si="106"/>
        <v>否</v>
      </c>
      <c r="J1324" s="27" t="s">
        <v>2987</v>
      </c>
      <c r="K1324" s="27" t="s">
        <v>2190</v>
      </c>
    </row>
    <row r="1325" s="2" customFormat="true" ht="36" customHeight="true" spans="1:11">
      <c r="A1325" s="10">
        <v>1324</v>
      </c>
      <c r="B1325" s="27" t="s">
        <v>3028</v>
      </c>
      <c r="C1325" s="47" t="s">
        <v>3029</v>
      </c>
      <c r="D1325" s="14">
        <v>58.8</v>
      </c>
      <c r="E1325" s="14">
        <v>83.46</v>
      </c>
      <c r="F1325" s="20">
        <f t="shared" si="104"/>
        <v>68.664</v>
      </c>
      <c r="G1325" s="45">
        <f>RANK(F1325,$F$1322:$F$1325)</f>
        <v>4</v>
      </c>
      <c r="H1325" s="25">
        <v>2</v>
      </c>
      <c r="I1325" s="25" t="str">
        <f t="shared" si="106"/>
        <v>否</v>
      </c>
      <c r="J1325" s="27" t="s">
        <v>2987</v>
      </c>
      <c r="K1325" s="27" t="s">
        <v>2190</v>
      </c>
    </row>
    <row r="1326" s="2" customFormat="true" ht="36" customHeight="true" spans="1:11">
      <c r="A1326" s="10">
        <v>1325</v>
      </c>
      <c r="B1326" s="27" t="s">
        <v>3030</v>
      </c>
      <c r="C1326" s="47" t="s">
        <v>3031</v>
      </c>
      <c r="D1326" s="14">
        <v>64.45</v>
      </c>
      <c r="E1326" s="14">
        <v>83.34</v>
      </c>
      <c r="F1326" s="20">
        <f t="shared" si="104"/>
        <v>72.006</v>
      </c>
      <c r="G1326" s="45">
        <f>RANK(F1326,$F$1326:$F$1327)</f>
        <v>1</v>
      </c>
      <c r="H1326" s="25">
        <v>1</v>
      </c>
      <c r="I1326" s="25" t="str">
        <f t="shared" si="106"/>
        <v>是</v>
      </c>
      <c r="J1326" s="27" t="s">
        <v>2987</v>
      </c>
      <c r="K1326" s="27" t="s">
        <v>2185</v>
      </c>
    </row>
    <row r="1327" s="2" customFormat="true" ht="36" customHeight="true" spans="1:11">
      <c r="A1327" s="10">
        <v>1326</v>
      </c>
      <c r="B1327" s="27" t="s">
        <v>3032</v>
      </c>
      <c r="C1327" s="47" t="s">
        <v>3033</v>
      </c>
      <c r="D1327" s="14">
        <v>65</v>
      </c>
      <c r="E1327" s="14">
        <v>77.32</v>
      </c>
      <c r="F1327" s="20">
        <f t="shared" si="104"/>
        <v>69.928</v>
      </c>
      <c r="G1327" s="45">
        <f>RANK(F1327,$F$1326:$F$1327)</f>
        <v>2</v>
      </c>
      <c r="H1327" s="25">
        <v>1</v>
      </c>
      <c r="I1327" s="25" t="str">
        <f t="shared" si="106"/>
        <v>否</v>
      </c>
      <c r="J1327" s="27" t="s">
        <v>2987</v>
      </c>
      <c r="K1327" s="27" t="s">
        <v>2185</v>
      </c>
    </row>
    <row r="1328" s="2" customFormat="true" ht="36" customHeight="true" spans="1:11">
      <c r="A1328" s="10">
        <v>1327</v>
      </c>
      <c r="B1328" s="27" t="s">
        <v>3034</v>
      </c>
      <c r="C1328" s="47" t="s">
        <v>3035</v>
      </c>
      <c r="D1328" s="14">
        <v>65.5</v>
      </c>
      <c r="E1328" s="14">
        <v>86.32</v>
      </c>
      <c r="F1328" s="20">
        <f t="shared" si="104"/>
        <v>73.828</v>
      </c>
      <c r="G1328" s="45">
        <f>RANK(F1328,$F$1328:$F$1329)</f>
        <v>1</v>
      </c>
      <c r="H1328" s="25">
        <v>1</v>
      </c>
      <c r="I1328" s="25" t="str">
        <f t="shared" si="106"/>
        <v>是</v>
      </c>
      <c r="J1328" s="27" t="s">
        <v>2987</v>
      </c>
      <c r="K1328" s="27" t="s">
        <v>2160</v>
      </c>
    </row>
    <row r="1329" s="2" customFormat="true" ht="36" customHeight="true" spans="1:11">
      <c r="A1329" s="10">
        <v>1328</v>
      </c>
      <c r="B1329" s="27" t="s">
        <v>3036</v>
      </c>
      <c r="C1329" s="47" t="s">
        <v>3037</v>
      </c>
      <c r="D1329" s="14">
        <v>64.05</v>
      </c>
      <c r="E1329" s="14">
        <v>77.12</v>
      </c>
      <c r="F1329" s="20">
        <f t="shared" si="104"/>
        <v>69.278</v>
      </c>
      <c r="G1329" s="45">
        <f>RANK(F1329,$F$1328:$F$1329)</f>
        <v>2</v>
      </c>
      <c r="H1329" s="25">
        <v>1</v>
      </c>
      <c r="I1329" s="25" t="str">
        <f t="shared" si="106"/>
        <v>否</v>
      </c>
      <c r="J1329" s="27" t="s">
        <v>2987</v>
      </c>
      <c r="K1329" s="27" t="s">
        <v>2160</v>
      </c>
    </row>
    <row r="1330" s="2" customFormat="true" ht="36" customHeight="true" spans="1:11">
      <c r="A1330" s="10">
        <v>1329</v>
      </c>
      <c r="B1330" s="27" t="s">
        <v>3038</v>
      </c>
      <c r="C1330" s="47" t="s">
        <v>3039</v>
      </c>
      <c r="D1330" s="14">
        <v>68.55</v>
      </c>
      <c r="E1330" s="14">
        <v>86.84</v>
      </c>
      <c r="F1330" s="20">
        <f t="shared" si="104"/>
        <v>75.866</v>
      </c>
      <c r="G1330" s="45">
        <f>RANK(F1330,$F$1330:$F$1333)</f>
        <v>1</v>
      </c>
      <c r="H1330" s="25">
        <v>2</v>
      </c>
      <c r="I1330" s="25" t="str">
        <f t="shared" si="106"/>
        <v>是</v>
      </c>
      <c r="J1330" s="27" t="s">
        <v>2987</v>
      </c>
      <c r="K1330" s="27" t="s">
        <v>1846</v>
      </c>
    </row>
    <row r="1331" s="2" customFormat="true" ht="36" customHeight="true" spans="1:11">
      <c r="A1331" s="10">
        <v>1330</v>
      </c>
      <c r="B1331" s="27" t="s">
        <v>3040</v>
      </c>
      <c r="C1331" s="47" t="s">
        <v>3041</v>
      </c>
      <c r="D1331" s="14">
        <v>63.7</v>
      </c>
      <c r="E1331" s="14">
        <v>83.86</v>
      </c>
      <c r="F1331" s="20">
        <f t="shared" si="104"/>
        <v>71.764</v>
      </c>
      <c r="G1331" s="45">
        <f>RANK(F1331,$F$1330:$F$1333)</f>
        <v>2</v>
      </c>
      <c r="H1331" s="25">
        <v>2</v>
      </c>
      <c r="I1331" s="25" t="str">
        <f t="shared" si="106"/>
        <v>是</v>
      </c>
      <c r="J1331" s="27" t="s">
        <v>2987</v>
      </c>
      <c r="K1331" s="27" t="s">
        <v>1846</v>
      </c>
    </row>
    <row r="1332" s="2" customFormat="true" ht="36" customHeight="true" spans="1:11">
      <c r="A1332" s="10">
        <v>1331</v>
      </c>
      <c r="B1332" s="27" t="s">
        <v>3042</v>
      </c>
      <c r="C1332" s="47" t="s">
        <v>3043</v>
      </c>
      <c r="D1332" s="14">
        <v>63.3</v>
      </c>
      <c r="E1332" s="14">
        <v>80.04</v>
      </c>
      <c r="F1332" s="20">
        <f t="shared" si="104"/>
        <v>69.996</v>
      </c>
      <c r="G1332" s="45">
        <f>RANK(F1332,$F$1330:$F$1333)</f>
        <v>3</v>
      </c>
      <c r="H1332" s="25">
        <v>2</v>
      </c>
      <c r="I1332" s="25" t="str">
        <f t="shared" si="106"/>
        <v>否</v>
      </c>
      <c r="J1332" s="27" t="s">
        <v>2987</v>
      </c>
      <c r="K1332" s="27" t="s">
        <v>1846</v>
      </c>
    </row>
    <row r="1333" s="2" customFormat="true" ht="36" customHeight="true" spans="1:11">
      <c r="A1333" s="10">
        <v>1332</v>
      </c>
      <c r="B1333" s="27" t="s">
        <v>3044</v>
      </c>
      <c r="C1333" s="53" t="s">
        <v>3045</v>
      </c>
      <c r="D1333" s="14">
        <v>63.7</v>
      </c>
      <c r="E1333" s="14">
        <v>76.02</v>
      </c>
      <c r="F1333" s="20">
        <f t="shared" si="104"/>
        <v>68.628</v>
      </c>
      <c r="G1333" s="45">
        <f>RANK(F1333,$F$1330:$F$1333)</f>
        <v>4</v>
      </c>
      <c r="H1333" s="25">
        <v>2</v>
      </c>
      <c r="I1333" s="25" t="str">
        <f t="shared" si="106"/>
        <v>否</v>
      </c>
      <c r="J1333" s="27" t="s">
        <v>2987</v>
      </c>
      <c r="K1333" s="27" t="s">
        <v>1846</v>
      </c>
    </row>
    <row r="1334" s="2" customFormat="true" ht="36" customHeight="true" spans="1:11">
      <c r="A1334" s="10">
        <v>1333</v>
      </c>
      <c r="B1334" s="27" t="s">
        <v>3046</v>
      </c>
      <c r="C1334" s="13" t="s">
        <v>3047</v>
      </c>
      <c r="D1334" s="14">
        <v>68.05</v>
      </c>
      <c r="E1334" s="14">
        <v>78.94</v>
      </c>
      <c r="F1334" s="20">
        <f t="shared" si="104"/>
        <v>72.406</v>
      </c>
      <c r="G1334" s="45">
        <f>RANK(F1334,$F$1334:$F$1337)</f>
        <v>1</v>
      </c>
      <c r="H1334" s="25">
        <v>2</v>
      </c>
      <c r="I1334" s="25" t="str">
        <f t="shared" si="106"/>
        <v>是</v>
      </c>
      <c r="J1334" s="27" t="s">
        <v>2987</v>
      </c>
      <c r="K1334" s="27" t="s">
        <v>1837</v>
      </c>
    </row>
    <row r="1335" s="2" customFormat="true" ht="36" customHeight="true" spans="1:11">
      <c r="A1335" s="10">
        <v>1334</v>
      </c>
      <c r="B1335" s="27" t="s">
        <v>3048</v>
      </c>
      <c r="C1335" s="13" t="s">
        <v>3049</v>
      </c>
      <c r="D1335" s="14">
        <v>62.05</v>
      </c>
      <c r="E1335" s="14">
        <v>78.98</v>
      </c>
      <c r="F1335" s="20">
        <f t="shared" si="104"/>
        <v>68.822</v>
      </c>
      <c r="G1335" s="45">
        <f>RANK(F1335,$F$1334:$F$1337)</f>
        <v>2</v>
      </c>
      <c r="H1335" s="25">
        <v>2</v>
      </c>
      <c r="I1335" s="25" t="str">
        <f t="shared" si="106"/>
        <v>是</v>
      </c>
      <c r="J1335" s="27" t="s">
        <v>2987</v>
      </c>
      <c r="K1335" s="27" t="s">
        <v>1837</v>
      </c>
    </row>
    <row r="1336" s="2" customFormat="true" ht="36" customHeight="true" spans="1:11">
      <c r="A1336" s="10">
        <v>1335</v>
      </c>
      <c r="B1336" s="27" t="s">
        <v>3050</v>
      </c>
      <c r="C1336" s="13" t="s">
        <v>3051</v>
      </c>
      <c r="D1336" s="14">
        <v>62.9</v>
      </c>
      <c r="E1336" s="14">
        <v>76.1</v>
      </c>
      <c r="F1336" s="20">
        <f t="shared" si="104"/>
        <v>68.18</v>
      </c>
      <c r="G1336" s="45">
        <f>RANK(F1336,$F$1334:$F$1337)</f>
        <v>3</v>
      </c>
      <c r="H1336" s="25">
        <v>2</v>
      </c>
      <c r="I1336" s="25" t="str">
        <f t="shared" si="106"/>
        <v>否</v>
      </c>
      <c r="J1336" s="27" t="s">
        <v>2987</v>
      </c>
      <c r="K1336" s="27" t="s">
        <v>1837</v>
      </c>
    </row>
    <row r="1337" s="2" customFormat="true" ht="36" customHeight="true" spans="1:11">
      <c r="A1337" s="10">
        <v>1336</v>
      </c>
      <c r="B1337" s="27" t="s">
        <v>3052</v>
      </c>
      <c r="C1337" s="13" t="s">
        <v>3053</v>
      </c>
      <c r="D1337" s="14">
        <v>60</v>
      </c>
      <c r="E1337" s="14">
        <v>73.34</v>
      </c>
      <c r="F1337" s="20">
        <f t="shared" si="104"/>
        <v>65.336</v>
      </c>
      <c r="G1337" s="45">
        <f>RANK(F1337,$F$1334:$F$1337)</f>
        <v>4</v>
      </c>
      <c r="H1337" s="25">
        <v>2</v>
      </c>
      <c r="I1337" s="25" t="str">
        <f t="shared" si="106"/>
        <v>否</v>
      </c>
      <c r="J1337" s="27" t="s">
        <v>2987</v>
      </c>
      <c r="K1337" s="27" t="s">
        <v>1837</v>
      </c>
    </row>
    <row r="1338" s="2" customFormat="true" ht="36" customHeight="true" spans="1:11">
      <c r="A1338" s="10">
        <v>1337</v>
      </c>
      <c r="B1338" s="13" t="s">
        <v>3054</v>
      </c>
      <c r="C1338" s="13" t="s">
        <v>3055</v>
      </c>
      <c r="D1338" s="16">
        <v>67.95</v>
      </c>
      <c r="E1338" s="14">
        <v>82.96</v>
      </c>
      <c r="F1338" s="20">
        <f t="shared" si="104"/>
        <v>73.954</v>
      </c>
      <c r="G1338" s="45">
        <f>RANK(F1338,$F$1338:$F$1341)</f>
        <v>1</v>
      </c>
      <c r="H1338" s="10">
        <v>2</v>
      </c>
      <c r="I1338" s="25" t="str">
        <f t="shared" si="106"/>
        <v>是</v>
      </c>
      <c r="J1338" s="10" t="s">
        <v>3056</v>
      </c>
      <c r="K1338" s="25" t="s">
        <v>3057</v>
      </c>
    </row>
    <row r="1339" s="2" customFormat="true" ht="36" customHeight="true" spans="1:11">
      <c r="A1339" s="10">
        <v>1338</v>
      </c>
      <c r="B1339" s="13" t="s">
        <v>3058</v>
      </c>
      <c r="C1339" s="13" t="s">
        <v>3059</v>
      </c>
      <c r="D1339" s="16">
        <v>63.9</v>
      </c>
      <c r="E1339" s="14">
        <v>83.2</v>
      </c>
      <c r="F1339" s="20">
        <f t="shared" si="104"/>
        <v>71.62</v>
      </c>
      <c r="G1339" s="45">
        <f>RANK(F1339,$F$1338:$F$1341)</f>
        <v>2</v>
      </c>
      <c r="H1339" s="10">
        <v>2</v>
      </c>
      <c r="I1339" s="25" t="str">
        <f t="shared" si="106"/>
        <v>是</v>
      </c>
      <c r="J1339" s="10" t="s">
        <v>3056</v>
      </c>
      <c r="K1339" s="25" t="s">
        <v>3057</v>
      </c>
    </row>
    <row r="1340" s="2" customFormat="true" ht="36" customHeight="true" spans="1:11">
      <c r="A1340" s="10">
        <v>1339</v>
      </c>
      <c r="B1340" s="13" t="s">
        <v>3060</v>
      </c>
      <c r="C1340" s="13" t="s">
        <v>3061</v>
      </c>
      <c r="D1340" s="16">
        <v>66.05</v>
      </c>
      <c r="E1340" s="14">
        <v>77.94</v>
      </c>
      <c r="F1340" s="20">
        <f t="shared" si="104"/>
        <v>70.806</v>
      </c>
      <c r="G1340" s="45">
        <f>RANK(F1340,$F$1338:$F$1341)</f>
        <v>3</v>
      </c>
      <c r="H1340" s="10">
        <v>2</v>
      </c>
      <c r="I1340" s="25" t="str">
        <f t="shared" si="106"/>
        <v>否</v>
      </c>
      <c r="J1340" s="10" t="s">
        <v>3056</v>
      </c>
      <c r="K1340" s="25" t="s">
        <v>3057</v>
      </c>
    </row>
    <row r="1341" s="2" customFormat="true" ht="36" customHeight="true" spans="1:11">
      <c r="A1341" s="10">
        <v>1340</v>
      </c>
      <c r="B1341" s="13" t="s">
        <v>3062</v>
      </c>
      <c r="C1341" s="13" t="s">
        <v>3063</v>
      </c>
      <c r="D1341" s="16">
        <v>61.2</v>
      </c>
      <c r="E1341" s="14">
        <v>81.34</v>
      </c>
      <c r="F1341" s="20">
        <f t="shared" si="104"/>
        <v>69.256</v>
      </c>
      <c r="G1341" s="45">
        <f>RANK(F1341,$F$1338:$F$1341)</f>
        <v>4</v>
      </c>
      <c r="H1341" s="10">
        <v>2</v>
      </c>
      <c r="I1341" s="25" t="str">
        <f t="shared" si="106"/>
        <v>否</v>
      </c>
      <c r="J1341" s="10" t="s">
        <v>3056</v>
      </c>
      <c r="K1341" s="25" t="s">
        <v>3057</v>
      </c>
    </row>
    <row r="1342" s="2" customFormat="true" ht="36" customHeight="true" spans="1:11">
      <c r="A1342" s="10">
        <v>1341</v>
      </c>
      <c r="B1342" s="13" t="s">
        <v>3064</v>
      </c>
      <c r="C1342" s="13" t="s">
        <v>3065</v>
      </c>
      <c r="D1342" s="16">
        <v>66.1</v>
      </c>
      <c r="E1342" s="14">
        <v>78.64</v>
      </c>
      <c r="F1342" s="20">
        <f t="shared" si="104"/>
        <v>71.116</v>
      </c>
      <c r="G1342" s="45">
        <f>RANK(F1342,$F$1342:$F$1345)</f>
        <v>1</v>
      </c>
      <c r="H1342" s="10">
        <v>2</v>
      </c>
      <c r="I1342" s="25" t="str">
        <f t="shared" si="106"/>
        <v>是</v>
      </c>
      <c r="J1342" s="10" t="s">
        <v>3056</v>
      </c>
      <c r="K1342" s="25" t="s">
        <v>3066</v>
      </c>
    </row>
    <row r="1343" s="2" customFormat="true" ht="36" customHeight="true" spans="1:11">
      <c r="A1343" s="10">
        <v>1342</v>
      </c>
      <c r="B1343" s="13" t="s">
        <v>3067</v>
      </c>
      <c r="C1343" s="13" t="s">
        <v>3068</v>
      </c>
      <c r="D1343" s="16">
        <v>62.05</v>
      </c>
      <c r="E1343" s="14">
        <v>83</v>
      </c>
      <c r="F1343" s="20">
        <f t="shared" si="104"/>
        <v>70.43</v>
      </c>
      <c r="G1343" s="45">
        <f>RANK(F1343,$F$1342:$F$1345)</f>
        <v>2</v>
      </c>
      <c r="H1343" s="10">
        <v>2</v>
      </c>
      <c r="I1343" s="25" t="str">
        <f t="shared" si="106"/>
        <v>是</v>
      </c>
      <c r="J1343" s="10" t="s">
        <v>3056</v>
      </c>
      <c r="K1343" s="25" t="s">
        <v>3066</v>
      </c>
    </row>
    <row r="1344" s="2" customFormat="true" ht="36" customHeight="true" spans="1:11">
      <c r="A1344" s="10">
        <v>1343</v>
      </c>
      <c r="B1344" s="13" t="s">
        <v>3069</v>
      </c>
      <c r="C1344" s="13" t="s">
        <v>3070</v>
      </c>
      <c r="D1344" s="16">
        <v>63.7</v>
      </c>
      <c r="E1344" s="14">
        <v>77.34</v>
      </c>
      <c r="F1344" s="20">
        <f t="shared" si="104"/>
        <v>69.156</v>
      </c>
      <c r="G1344" s="45">
        <f>RANK(F1344,$F$1342:$F$1345)</f>
        <v>3</v>
      </c>
      <c r="H1344" s="10">
        <v>2</v>
      </c>
      <c r="I1344" s="25" t="str">
        <f t="shared" si="106"/>
        <v>否</v>
      </c>
      <c r="J1344" s="10" t="s">
        <v>3056</v>
      </c>
      <c r="K1344" s="25" t="s">
        <v>3066</v>
      </c>
    </row>
    <row r="1345" s="2" customFormat="true" ht="36" customHeight="true" spans="1:11">
      <c r="A1345" s="10">
        <v>1344</v>
      </c>
      <c r="B1345" s="13" t="s">
        <v>3071</v>
      </c>
      <c r="C1345" s="13" t="s">
        <v>3072</v>
      </c>
      <c r="D1345" s="16">
        <v>61.85</v>
      </c>
      <c r="E1345" s="14">
        <v>76.54</v>
      </c>
      <c r="F1345" s="20">
        <f t="shared" si="104"/>
        <v>67.726</v>
      </c>
      <c r="G1345" s="45">
        <f>RANK(F1345,$F$1342:$F$1345)</f>
        <v>4</v>
      </c>
      <c r="H1345" s="10">
        <v>2</v>
      </c>
      <c r="I1345" s="25" t="str">
        <f t="shared" si="106"/>
        <v>否</v>
      </c>
      <c r="J1345" s="10" t="s">
        <v>3056</v>
      </c>
      <c r="K1345" s="25" t="s">
        <v>3066</v>
      </c>
    </row>
    <row r="1346" s="2" customFormat="true" ht="36" customHeight="true" spans="1:11">
      <c r="A1346" s="10">
        <v>1345</v>
      </c>
      <c r="B1346" s="13" t="s">
        <v>3073</v>
      </c>
      <c r="C1346" s="13" t="s">
        <v>3074</v>
      </c>
      <c r="D1346" s="16">
        <v>59.3</v>
      </c>
      <c r="E1346" s="14">
        <v>80.28</v>
      </c>
      <c r="F1346" s="20">
        <f t="shared" si="104"/>
        <v>67.692</v>
      </c>
      <c r="G1346" s="45">
        <f>RANK(F1346,$F$1346:$F$1347)</f>
        <v>1</v>
      </c>
      <c r="H1346" s="10">
        <v>1</v>
      </c>
      <c r="I1346" s="25" t="str">
        <f t="shared" si="106"/>
        <v>是</v>
      </c>
      <c r="J1346" s="10" t="s">
        <v>3056</v>
      </c>
      <c r="K1346" s="25" t="s">
        <v>3075</v>
      </c>
    </row>
    <row r="1347" s="2" customFormat="true" ht="36" customHeight="true" spans="1:11">
      <c r="A1347" s="10">
        <v>1346</v>
      </c>
      <c r="B1347" s="13" t="s">
        <v>3076</v>
      </c>
      <c r="C1347" s="13" t="s">
        <v>3077</v>
      </c>
      <c r="D1347" s="16">
        <v>60.3</v>
      </c>
      <c r="E1347" s="14">
        <v>77.92</v>
      </c>
      <c r="F1347" s="20">
        <f t="shared" ref="F1347:F1404" si="108">D1347*0.6+E1347*0.4</f>
        <v>67.348</v>
      </c>
      <c r="G1347" s="45">
        <f>RANK(F1347,$F$1346:$F$1347)</f>
        <v>2</v>
      </c>
      <c r="H1347" s="10">
        <v>1</v>
      </c>
      <c r="I1347" s="25" t="str">
        <f t="shared" si="106"/>
        <v>否</v>
      </c>
      <c r="J1347" s="10" t="s">
        <v>3056</v>
      </c>
      <c r="K1347" s="25" t="s">
        <v>3075</v>
      </c>
    </row>
    <row r="1348" s="2" customFormat="true" ht="36" customHeight="true" spans="1:11">
      <c r="A1348" s="10">
        <v>1347</v>
      </c>
      <c r="B1348" s="13" t="s">
        <v>3078</v>
      </c>
      <c r="C1348" s="13" t="s">
        <v>3079</v>
      </c>
      <c r="D1348" s="16">
        <v>61.55</v>
      </c>
      <c r="E1348" s="14">
        <v>82.12</v>
      </c>
      <c r="F1348" s="20">
        <f t="shared" si="108"/>
        <v>69.778</v>
      </c>
      <c r="G1348" s="45">
        <f>RANK(F1348,$F$1348:$F$1351)</f>
        <v>1</v>
      </c>
      <c r="H1348" s="10">
        <v>2</v>
      </c>
      <c r="I1348" s="25" t="str">
        <f t="shared" si="106"/>
        <v>是</v>
      </c>
      <c r="J1348" s="10" t="s">
        <v>3056</v>
      </c>
      <c r="K1348" s="25" t="s">
        <v>3080</v>
      </c>
    </row>
    <row r="1349" s="2" customFormat="true" ht="36" customHeight="true" spans="1:11">
      <c r="A1349" s="10">
        <v>1348</v>
      </c>
      <c r="B1349" s="13" t="s">
        <v>3081</v>
      </c>
      <c r="C1349" s="47" t="s">
        <v>3082</v>
      </c>
      <c r="D1349" s="16">
        <v>60.85</v>
      </c>
      <c r="E1349" s="14">
        <v>82.16</v>
      </c>
      <c r="F1349" s="20">
        <f t="shared" si="108"/>
        <v>69.374</v>
      </c>
      <c r="G1349" s="45">
        <f>RANK(F1349,$F$1348:$F$1351)</f>
        <v>2</v>
      </c>
      <c r="H1349" s="10">
        <v>2</v>
      </c>
      <c r="I1349" s="25" t="str">
        <f t="shared" si="106"/>
        <v>是</v>
      </c>
      <c r="J1349" s="10" t="s">
        <v>3056</v>
      </c>
      <c r="K1349" s="25" t="s">
        <v>3080</v>
      </c>
    </row>
    <row r="1350" s="2" customFormat="true" ht="36" customHeight="true" spans="1:11">
      <c r="A1350" s="10">
        <v>1349</v>
      </c>
      <c r="B1350" s="13" t="s">
        <v>3083</v>
      </c>
      <c r="C1350" s="13" t="s">
        <v>3084</v>
      </c>
      <c r="D1350" s="16">
        <v>60.9</v>
      </c>
      <c r="E1350" s="14">
        <v>78.46</v>
      </c>
      <c r="F1350" s="20">
        <f t="shared" si="108"/>
        <v>67.924</v>
      </c>
      <c r="G1350" s="45">
        <f>RANK(F1350,$F$1348:$F$1351)</f>
        <v>3</v>
      </c>
      <c r="H1350" s="10">
        <v>2</v>
      </c>
      <c r="I1350" s="25" t="str">
        <f t="shared" si="106"/>
        <v>否</v>
      </c>
      <c r="J1350" s="10" t="s">
        <v>3056</v>
      </c>
      <c r="K1350" s="25" t="s">
        <v>3080</v>
      </c>
    </row>
    <row r="1351" s="2" customFormat="true" ht="36" customHeight="true" spans="1:11">
      <c r="A1351" s="10">
        <v>1350</v>
      </c>
      <c r="B1351" s="13" t="s">
        <v>3085</v>
      </c>
      <c r="C1351" s="13" t="s">
        <v>3086</v>
      </c>
      <c r="D1351" s="16">
        <v>60.7</v>
      </c>
      <c r="E1351" s="14">
        <v>78.26</v>
      </c>
      <c r="F1351" s="20">
        <f t="shared" si="108"/>
        <v>67.724</v>
      </c>
      <c r="G1351" s="45">
        <f>RANK(F1351,$F$1348:$F$1351)</f>
        <v>4</v>
      </c>
      <c r="H1351" s="10">
        <v>2</v>
      </c>
      <c r="I1351" s="25" t="str">
        <f t="shared" si="106"/>
        <v>否</v>
      </c>
      <c r="J1351" s="10" t="s">
        <v>3056</v>
      </c>
      <c r="K1351" s="25" t="s">
        <v>3080</v>
      </c>
    </row>
    <row r="1352" s="2" customFormat="true" ht="36" customHeight="true" spans="1:11">
      <c r="A1352" s="10">
        <v>1351</v>
      </c>
      <c r="B1352" s="13" t="s">
        <v>3087</v>
      </c>
      <c r="C1352" s="13" t="s">
        <v>3088</v>
      </c>
      <c r="D1352" s="16">
        <v>60.55</v>
      </c>
      <c r="E1352" s="14">
        <v>79.62</v>
      </c>
      <c r="F1352" s="20">
        <f t="shared" si="108"/>
        <v>68.178</v>
      </c>
      <c r="G1352" s="45">
        <f>RANK(F1352,$F$1352:$F$1353)</f>
        <v>1</v>
      </c>
      <c r="H1352" s="10">
        <v>1</v>
      </c>
      <c r="I1352" s="25" t="str">
        <f t="shared" si="106"/>
        <v>是</v>
      </c>
      <c r="J1352" s="10" t="s">
        <v>3056</v>
      </c>
      <c r="K1352" s="25" t="s">
        <v>3089</v>
      </c>
    </row>
    <row r="1353" s="2" customFormat="true" ht="36" customHeight="true" spans="1:11">
      <c r="A1353" s="10">
        <v>1352</v>
      </c>
      <c r="B1353" s="13" t="s">
        <v>3090</v>
      </c>
      <c r="C1353" s="13" t="s">
        <v>3091</v>
      </c>
      <c r="D1353" s="16">
        <v>60.25</v>
      </c>
      <c r="E1353" s="14">
        <v>77.6</v>
      </c>
      <c r="F1353" s="20">
        <f t="shared" si="108"/>
        <v>67.19</v>
      </c>
      <c r="G1353" s="45">
        <f>RANK(F1353,$F$1352:$F$1353)</f>
        <v>2</v>
      </c>
      <c r="H1353" s="10">
        <v>1</v>
      </c>
      <c r="I1353" s="25" t="str">
        <f t="shared" si="106"/>
        <v>否</v>
      </c>
      <c r="J1353" s="10" t="s">
        <v>3056</v>
      </c>
      <c r="K1353" s="25" t="s">
        <v>3089</v>
      </c>
    </row>
    <row r="1354" s="2" customFormat="true" ht="36" customHeight="true" spans="1:11">
      <c r="A1354" s="10">
        <v>1353</v>
      </c>
      <c r="B1354" s="13" t="s">
        <v>3092</v>
      </c>
      <c r="C1354" s="13" t="s">
        <v>3093</v>
      </c>
      <c r="D1354" s="16">
        <v>61.95</v>
      </c>
      <c r="E1354" s="14">
        <v>77.5</v>
      </c>
      <c r="F1354" s="20">
        <f t="shared" si="108"/>
        <v>68.17</v>
      </c>
      <c r="G1354" s="45">
        <f>RANK(F1354,$F$1354:$F$1355)</f>
        <v>1</v>
      </c>
      <c r="H1354" s="10">
        <v>1</v>
      </c>
      <c r="I1354" s="25" t="str">
        <f t="shared" si="106"/>
        <v>是</v>
      </c>
      <c r="J1354" s="25" t="s">
        <v>3094</v>
      </c>
      <c r="K1354" s="25" t="s">
        <v>83</v>
      </c>
    </row>
    <row r="1355" s="2" customFormat="true" ht="36" customHeight="true" spans="1:11">
      <c r="A1355" s="10">
        <v>1354</v>
      </c>
      <c r="B1355" s="13" t="s">
        <v>3095</v>
      </c>
      <c r="C1355" s="13" t="s">
        <v>3096</v>
      </c>
      <c r="D1355" s="16">
        <v>60.75</v>
      </c>
      <c r="E1355" s="14">
        <v>78.8</v>
      </c>
      <c r="F1355" s="20">
        <f t="shared" si="108"/>
        <v>67.97</v>
      </c>
      <c r="G1355" s="45">
        <f>RANK(F1355,$F$1354:$F$1355)</f>
        <v>2</v>
      </c>
      <c r="H1355" s="10">
        <v>1</v>
      </c>
      <c r="I1355" s="25" t="str">
        <f t="shared" si="106"/>
        <v>否</v>
      </c>
      <c r="J1355" s="25" t="s">
        <v>3094</v>
      </c>
      <c r="K1355" s="25" t="s">
        <v>83</v>
      </c>
    </row>
    <row r="1356" s="2" customFormat="true" ht="36" customHeight="true" spans="1:11">
      <c r="A1356" s="10">
        <v>1355</v>
      </c>
      <c r="B1356" s="13" t="s">
        <v>3097</v>
      </c>
      <c r="C1356" s="13" t="s">
        <v>3098</v>
      </c>
      <c r="D1356" s="16">
        <v>63.25</v>
      </c>
      <c r="E1356" s="14">
        <v>86.66</v>
      </c>
      <c r="F1356" s="20">
        <f t="shared" si="108"/>
        <v>72.614</v>
      </c>
      <c r="G1356" s="45">
        <f>RANK(F1356,$F$1356:$F$1357)</f>
        <v>1</v>
      </c>
      <c r="H1356" s="10">
        <v>1</v>
      </c>
      <c r="I1356" s="25" t="str">
        <f t="shared" si="106"/>
        <v>是</v>
      </c>
      <c r="J1356" s="25" t="s">
        <v>3099</v>
      </c>
      <c r="K1356" s="25" t="s">
        <v>3100</v>
      </c>
    </row>
    <row r="1357" s="2" customFormat="true" ht="36" customHeight="true" spans="1:11">
      <c r="A1357" s="10">
        <v>1356</v>
      </c>
      <c r="B1357" s="13" t="s">
        <v>3101</v>
      </c>
      <c r="C1357" s="13" t="s">
        <v>3102</v>
      </c>
      <c r="D1357" s="16">
        <v>62.2</v>
      </c>
      <c r="E1357" s="14">
        <v>79.18</v>
      </c>
      <c r="F1357" s="20">
        <f t="shared" si="108"/>
        <v>68.992</v>
      </c>
      <c r="G1357" s="45">
        <f>RANK(F1357,$F$1356:$F$1357)</f>
        <v>2</v>
      </c>
      <c r="H1357" s="10">
        <v>1</v>
      </c>
      <c r="I1357" s="25" t="str">
        <f t="shared" si="106"/>
        <v>否</v>
      </c>
      <c r="J1357" s="25" t="s">
        <v>3099</v>
      </c>
      <c r="K1357" s="25" t="s">
        <v>3100</v>
      </c>
    </row>
    <row r="1358" s="2" customFormat="true" ht="36" customHeight="true" spans="1:11">
      <c r="A1358" s="10">
        <v>1357</v>
      </c>
      <c r="B1358" s="13" t="s">
        <v>3103</v>
      </c>
      <c r="C1358" s="13" t="s">
        <v>3104</v>
      </c>
      <c r="D1358" s="16">
        <v>64.1</v>
      </c>
      <c r="E1358" s="14">
        <v>76.3</v>
      </c>
      <c r="F1358" s="20">
        <f t="shared" si="108"/>
        <v>68.98</v>
      </c>
      <c r="G1358" s="45">
        <f>RANK(F1358,$F$1358:$F$1359)</f>
        <v>1</v>
      </c>
      <c r="H1358" s="10">
        <v>1</v>
      </c>
      <c r="I1358" s="25" t="str">
        <f t="shared" si="106"/>
        <v>是</v>
      </c>
      <c r="J1358" s="10" t="s">
        <v>3105</v>
      </c>
      <c r="K1358" s="10" t="s">
        <v>808</v>
      </c>
    </row>
    <row r="1359" s="2" customFormat="true" ht="36" customHeight="true" spans="1:11">
      <c r="A1359" s="10">
        <v>1358</v>
      </c>
      <c r="B1359" s="13" t="s">
        <v>3106</v>
      </c>
      <c r="C1359" s="13" t="s">
        <v>3107</v>
      </c>
      <c r="D1359" s="16">
        <v>61.5</v>
      </c>
      <c r="E1359" s="14">
        <v>78.1</v>
      </c>
      <c r="F1359" s="20">
        <f t="shared" si="108"/>
        <v>68.14</v>
      </c>
      <c r="G1359" s="45">
        <f>RANK(F1359,$F$1358:$F$1359)</f>
        <v>2</v>
      </c>
      <c r="H1359" s="10">
        <v>1</v>
      </c>
      <c r="I1359" s="25" t="str">
        <f>IF(G1359&lt;=H1359,"是","否")</f>
        <v>否</v>
      </c>
      <c r="J1359" s="10" t="s">
        <v>3105</v>
      </c>
      <c r="K1359" s="10" t="s">
        <v>808</v>
      </c>
    </row>
    <row r="1360" s="2" customFormat="true" ht="36" customHeight="true" spans="1:11">
      <c r="A1360" s="10">
        <v>1359</v>
      </c>
      <c r="B1360" s="13" t="s">
        <v>3108</v>
      </c>
      <c r="C1360" s="47" t="s">
        <v>3109</v>
      </c>
      <c r="D1360" s="16">
        <v>44.9</v>
      </c>
      <c r="E1360" s="14">
        <v>82.42</v>
      </c>
      <c r="F1360" s="20">
        <f t="shared" si="108"/>
        <v>59.908</v>
      </c>
      <c r="G1360" s="15">
        <v>1</v>
      </c>
      <c r="H1360" s="10">
        <v>1</v>
      </c>
      <c r="I1360" s="10" t="s">
        <v>189</v>
      </c>
      <c r="J1360" s="10" t="s">
        <v>3110</v>
      </c>
      <c r="K1360" s="10" t="s">
        <v>83</v>
      </c>
    </row>
    <row r="1361" s="2" customFormat="true" ht="36" customHeight="true" spans="1:11">
      <c r="A1361" s="10">
        <v>1360</v>
      </c>
      <c r="B1361" s="13" t="s">
        <v>3111</v>
      </c>
      <c r="C1361" s="13" t="s">
        <v>3112</v>
      </c>
      <c r="D1361" s="16">
        <v>66.45</v>
      </c>
      <c r="E1361" s="14">
        <v>79.92</v>
      </c>
      <c r="F1361" s="20">
        <f t="shared" si="108"/>
        <v>71.838</v>
      </c>
      <c r="G1361" s="45">
        <f>RANK(F1361,$F$1361:$F$1362)</f>
        <v>1</v>
      </c>
      <c r="H1361" s="10">
        <v>1</v>
      </c>
      <c r="I1361" s="25" t="str">
        <f t="shared" ref="I1361:I1404" si="109">IF(G1361&lt;=H1361,"是","否")</f>
        <v>是</v>
      </c>
      <c r="J1361" s="10" t="s">
        <v>3113</v>
      </c>
      <c r="K1361" s="10" t="s">
        <v>83</v>
      </c>
    </row>
    <row r="1362" s="2" customFormat="true" ht="36" customHeight="true" spans="1:11">
      <c r="A1362" s="10">
        <v>1361</v>
      </c>
      <c r="B1362" s="13" t="s">
        <v>3114</v>
      </c>
      <c r="C1362" s="13" t="s">
        <v>3115</v>
      </c>
      <c r="D1362" s="16">
        <v>60.9</v>
      </c>
      <c r="E1362" s="14">
        <v>77.96</v>
      </c>
      <c r="F1362" s="20">
        <f t="shared" si="108"/>
        <v>67.724</v>
      </c>
      <c r="G1362" s="45">
        <f>RANK(F1362,$F$1361:$F$1362)</f>
        <v>2</v>
      </c>
      <c r="H1362" s="10">
        <v>1</v>
      </c>
      <c r="I1362" s="25" t="str">
        <f t="shared" si="109"/>
        <v>否</v>
      </c>
      <c r="J1362" s="10" t="s">
        <v>3113</v>
      </c>
      <c r="K1362" s="10" t="s">
        <v>83</v>
      </c>
    </row>
    <row r="1363" s="2" customFormat="true" ht="36" customHeight="true" spans="1:11">
      <c r="A1363" s="10">
        <v>1362</v>
      </c>
      <c r="B1363" s="13" t="s">
        <v>3116</v>
      </c>
      <c r="C1363" s="13" t="s">
        <v>3117</v>
      </c>
      <c r="D1363" s="16">
        <v>60.6</v>
      </c>
      <c r="E1363" s="14">
        <v>81.64</v>
      </c>
      <c r="F1363" s="20">
        <f t="shared" si="108"/>
        <v>69.016</v>
      </c>
      <c r="G1363" s="45">
        <f>RANK(F1363,$F$1363:$F$1364)</f>
        <v>1</v>
      </c>
      <c r="H1363" s="10">
        <v>1</v>
      </c>
      <c r="I1363" s="25" t="str">
        <f t="shared" si="109"/>
        <v>是</v>
      </c>
      <c r="J1363" s="22" t="s">
        <v>3118</v>
      </c>
      <c r="K1363" s="10" t="s">
        <v>47</v>
      </c>
    </row>
    <row r="1364" s="2" customFormat="true" ht="36" customHeight="true" spans="1:11">
      <c r="A1364" s="10">
        <v>1363</v>
      </c>
      <c r="B1364" s="13" t="s">
        <v>3119</v>
      </c>
      <c r="C1364" s="13" t="s">
        <v>3120</v>
      </c>
      <c r="D1364" s="16">
        <v>59.4</v>
      </c>
      <c r="E1364" s="14">
        <v>75.78</v>
      </c>
      <c r="F1364" s="20">
        <f t="shared" si="108"/>
        <v>65.952</v>
      </c>
      <c r="G1364" s="45">
        <f>RANK(F1364,$F$1363:$F$1364)</f>
        <v>2</v>
      </c>
      <c r="H1364" s="10">
        <v>1</v>
      </c>
      <c r="I1364" s="25" t="str">
        <f t="shared" si="109"/>
        <v>否</v>
      </c>
      <c r="J1364" s="22" t="s">
        <v>3118</v>
      </c>
      <c r="K1364" s="10" t="s">
        <v>47</v>
      </c>
    </row>
    <row r="1365" s="2" customFormat="true" ht="36" customHeight="true" spans="1:11">
      <c r="A1365" s="10">
        <v>1364</v>
      </c>
      <c r="B1365" s="13" t="s">
        <v>3121</v>
      </c>
      <c r="C1365" s="13" t="s">
        <v>3122</v>
      </c>
      <c r="D1365" s="14">
        <v>61.3</v>
      </c>
      <c r="E1365" s="14">
        <v>80.28</v>
      </c>
      <c r="F1365" s="20">
        <f t="shared" si="108"/>
        <v>68.892</v>
      </c>
      <c r="G1365" s="45">
        <f>RANK(F1365,$F$1365:$F$1366)</f>
        <v>1</v>
      </c>
      <c r="H1365" s="10">
        <v>1</v>
      </c>
      <c r="I1365" s="25" t="str">
        <f t="shared" si="109"/>
        <v>是</v>
      </c>
      <c r="J1365" s="13" t="s">
        <v>3123</v>
      </c>
      <c r="K1365" s="13" t="s">
        <v>83</v>
      </c>
    </row>
    <row r="1366" s="2" customFormat="true" ht="36" customHeight="true" spans="1:11">
      <c r="A1366" s="10">
        <v>1365</v>
      </c>
      <c r="B1366" s="13" t="s">
        <v>3124</v>
      </c>
      <c r="C1366" s="13" t="s">
        <v>3125</v>
      </c>
      <c r="D1366" s="14">
        <v>61.05</v>
      </c>
      <c r="E1366" s="14">
        <v>78.54</v>
      </c>
      <c r="F1366" s="20">
        <f t="shared" si="108"/>
        <v>68.046</v>
      </c>
      <c r="G1366" s="45">
        <f>RANK(F1366,$F$1365:$F$1366)</f>
        <v>2</v>
      </c>
      <c r="H1366" s="10">
        <v>1</v>
      </c>
      <c r="I1366" s="25" t="str">
        <f t="shared" si="109"/>
        <v>否</v>
      </c>
      <c r="J1366" s="13" t="s">
        <v>3123</v>
      </c>
      <c r="K1366" s="13" t="s">
        <v>83</v>
      </c>
    </row>
    <row r="1367" s="2" customFormat="true" ht="36" customHeight="true" spans="1:11">
      <c r="A1367" s="10">
        <v>1366</v>
      </c>
      <c r="B1367" s="13" t="s">
        <v>3126</v>
      </c>
      <c r="C1367" s="13" t="s">
        <v>3127</v>
      </c>
      <c r="D1367" s="14">
        <v>63.45</v>
      </c>
      <c r="E1367" s="14">
        <v>78</v>
      </c>
      <c r="F1367" s="20">
        <f t="shared" si="108"/>
        <v>69.27</v>
      </c>
      <c r="G1367" s="45">
        <f>RANK(F1367,$F$1367:$F$1368)</f>
        <v>1</v>
      </c>
      <c r="H1367" s="10">
        <v>1</v>
      </c>
      <c r="I1367" s="25" t="str">
        <f t="shared" si="109"/>
        <v>是</v>
      </c>
      <c r="J1367" s="13" t="s">
        <v>3128</v>
      </c>
      <c r="K1367" s="13" t="s">
        <v>1986</v>
      </c>
    </row>
    <row r="1368" s="2" customFormat="true" ht="36" customHeight="true" spans="1:11">
      <c r="A1368" s="10">
        <v>1367</v>
      </c>
      <c r="B1368" s="13" t="s">
        <v>1530</v>
      </c>
      <c r="C1368" s="13" t="s">
        <v>3129</v>
      </c>
      <c r="D1368" s="14">
        <v>60.5</v>
      </c>
      <c r="E1368" s="14">
        <v>80.94</v>
      </c>
      <c r="F1368" s="20">
        <f t="shared" si="108"/>
        <v>68.676</v>
      </c>
      <c r="G1368" s="45">
        <f>RANK(F1368,$F$1367:$F$1368)</f>
        <v>2</v>
      </c>
      <c r="H1368" s="10">
        <v>1</v>
      </c>
      <c r="I1368" s="25" t="str">
        <f t="shared" si="109"/>
        <v>否</v>
      </c>
      <c r="J1368" s="13" t="s">
        <v>3128</v>
      </c>
      <c r="K1368" s="13" t="s">
        <v>1986</v>
      </c>
    </row>
    <row r="1369" s="2" customFormat="true" ht="36" customHeight="true" spans="1:11">
      <c r="A1369" s="10">
        <v>1368</v>
      </c>
      <c r="B1369" s="13" t="s">
        <v>3130</v>
      </c>
      <c r="C1369" s="13" t="s">
        <v>3131</v>
      </c>
      <c r="D1369" s="14">
        <v>54.85</v>
      </c>
      <c r="E1369" s="14">
        <v>78.76</v>
      </c>
      <c r="F1369" s="20">
        <f t="shared" si="108"/>
        <v>64.414</v>
      </c>
      <c r="G1369" s="10">
        <f>RANK(F1369,$F$1369:$F$1370)</f>
        <v>1</v>
      </c>
      <c r="H1369" s="10">
        <v>1</v>
      </c>
      <c r="I1369" s="10" t="str">
        <f t="shared" si="109"/>
        <v>是</v>
      </c>
      <c r="J1369" s="13" t="s">
        <v>3128</v>
      </c>
      <c r="K1369" s="13" t="s">
        <v>866</v>
      </c>
    </row>
    <row r="1370" s="2" customFormat="true" ht="36" customHeight="true" spans="1:11">
      <c r="A1370" s="10">
        <v>1369</v>
      </c>
      <c r="B1370" s="13" t="s">
        <v>3132</v>
      </c>
      <c r="C1370" s="13" t="s">
        <v>3133</v>
      </c>
      <c r="D1370" s="14">
        <v>54</v>
      </c>
      <c r="E1370" s="14">
        <v>78.3</v>
      </c>
      <c r="F1370" s="20">
        <f t="shared" si="108"/>
        <v>63.72</v>
      </c>
      <c r="G1370" s="10">
        <f>RANK(F1370,$F$1369:$F$1370)</f>
        <v>2</v>
      </c>
      <c r="H1370" s="10">
        <v>1</v>
      </c>
      <c r="I1370" s="10" t="str">
        <f t="shared" si="109"/>
        <v>否</v>
      </c>
      <c r="J1370" s="13" t="s">
        <v>3128</v>
      </c>
      <c r="K1370" s="13" t="s">
        <v>866</v>
      </c>
    </row>
    <row r="1371" s="2" customFormat="true" ht="36" customHeight="true" spans="1:11">
      <c r="A1371" s="10">
        <v>1370</v>
      </c>
      <c r="B1371" s="13" t="s">
        <v>3134</v>
      </c>
      <c r="C1371" s="13" t="s">
        <v>3135</v>
      </c>
      <c r="D1371" s="14">
        <v>58.35</v>
      </c>
      <c r="E1371" s="14">
        <v>87.92</v>
      </c>
      <c r="F1371" s="20">
        <f t="shared" si="108"/>
        <v>70.178</v>
      </c>
      <c r="G1371" s="10">
        <f>RANK(F1371,$F$1371:$F$1372)</f>
        <v>1</v>
      </c>
      <c r="H1371" s="10">
        <v>1</v>
      </c>
      <c r="I1371" s="10" t="str">
        <f t="shared" si="109"/>
        <v>是</v>
      </c>
      <c r="J1371" s="13" t="s">
        <v>3128</v>
      </c>
      <c r="K1371" s="13" t="s">
        <v>861</v>
      </c>
    </row>
    <row r="1372" s="2" customFormat="true" ht="36" customHeight="true" spans="1:11">
      <c r="A1372" s="10">
        <v>1371</v>
      </c>
      <c r="B1372" s="13" t="s">
        <v>3136</v>
      </c>
      <c r="C1372" s="13" t="s">
        <v>3137</v>
      </c>
      <c r="D1372" s="14">
        <v>55.4</v>
      </c>
      <c r="E1372" s="14">
        <v>78.48</v>
      </c>
      <c r="F1372" s="20">
        <f t="shared" si="108"/>
        <v>64.632</v>
      </c>
      <c r="G1372" s="10">
        <f>RANK(F1372,$F$1371:$F$1372)</f>
        <v>2</v>
      </c>
      <c r="H1372" s="10">
        <v>1</v>
      </c>
      <c r="I1372" s="10" t="str">
        <f t="shared" si="109"/>
        <v>否</v>
      </c>
      <c r="J1372" s="13" t="s">
        <v>3128</v>
      </c>
      <c r="K1372" s="13" t="s">
        <v>861</v>
      </c>
    </row>
    <row r="1373" s="2" customFormat="true" ht="36" customHeight="true" spans="1:11">
      <c r="A1373" s="10">
        <v>1372</v>
      </c>
      <c r="B1373" s="13" t="s">
        <v>3138</v>
      </c>
      <c r="C1373" s="13" t="s">
        <v>3139</v>
      </c>
      <c r="D1373" s="14">
        <v>66.65</v>
      </c>
      <c r="E1373" s="14">
        <v>81.96</v>
      </c>
      <c r="F1373" s="20">
        <f t="shared" si="108"/>
        <v>72.774</v>
      </c>
      <c r="G1373" s="10">
        <f>RANK(F1373,$F$1373:$F$1376)</f>
        <v>1</v>
      </c>
      <c r="H1373" s="10">
        <v>2</v>
      </c>
      <c r="I1373" s="10" t="str">
        <f t="shared" si="109"/>
        <v>是</v>
      </c>
      <c r="J1373" s="13" t="s">
        <v>3140</v>
      </c>
      <c r="K1373" s="13" t="s">
        <v>3141</v>
      </c>
    </row>
    <row r="1374" s="2" customFormat="true" ht="36" customHeight="true" spans="1:11">
      <c r="A1374" s="10">
        <v>1373</v>
      </c>
      <c r="B1374" s="13" t="s">
        <v>3142</v>
      </c>
      <c r="C1374" s="13" t="s">
        <v>3143</v>
      </c>
      <c r="D1374" s="14">
        <v>65.05</v>
      </c>
      <c r="E1374" s="14">
        <v>81.2</v>
      </c>
      <c r="F1374" s="20">
        <f t="shared" si="108"/>
        <v>71.51</v>
      </c>
      <c r="G1374" s="10">
        <f>RANK(F1374,$F$1373:$F$1376)</f>
        <v>2</v>
      </c>
      <c r="H1374" s="10">
        <v>2</v>
      </c>
      <c r="I1374" s="10" t="str">
        <f t="shared" si="109"/>
        <v>是</v>
      </c>
      <c r="J1374" s="13" t="s">
        <v>3140</v>
      </c>
      <c r="K1374" s="13" t="s">
        <v>3141</v>
      </c>
    </row>
    <row r="1375" s="2" customFormat="true" ht="36" customHeight="true" spans="1:11">
      <c r="A1375" s="10">
        <v>1374</v>
      </c>
      <c r="B1375" s="13" t="s">
        <v>3144</v>
      </c>
      <c r="C1375" s="13" t="s">
        <v>3145</v>
      </c>
      <c r="D1375" s="14">
        <v>62.95</v>
      </c>
      <c r="E1375" s="14">
        <v>81.78</v>
      </c>
      <c r="F1375" s="20">
        <f t="shared" si="108"/>
        <v>70.482</v>
      </c>
      <c r="G1375" s="10">
        <f>RANK(F1375,$F$1373:$F$1376)</f>
        <v>3</v>
      </c>
      <c r="H1375" s="10">
        <v>2</v>
      </c>
      <c r="I1375" s="10" t="str">
        <f t="shared" si="109"/>
        <v>否</v>
      </c>
      <c r="J1375" s="13" t="s">
        <v>3140</v>
      </c>
      <c r="K1375" s="13" t="s">
        <v>3141</v>
      </c>
    </row>
    <row r="1376" s="2" customFormat="true" ht="36" customHeight="true" spans="1:11">
      <c r="A1376" s="10">
        <v>1375</v>
      </c>
      <c r="B1376" s="13" t="s">
        <v>3146</v>
      </c>
      <c r="C1376" s="13" t="s">
        <v>3147</v>
      </c>
      <c r="D1376" s="14">
        <v>62.5</v>
      </c>
      <c r="E1376" s="14">
        <v>78.66</v>
      </c>
      <c r="F1376" s="20">
        <f t="shared" si="108"/>
        <v>68.964</v>
      </c>
      <c r="G1376" s="10">
        <f>RANK(F1376,$F$1373:$F$1376)</f>
        <v>4</v>
      </c>
      <c r="H1376" s="10">
        <v>2</v>
      </c>
      <c r="I1376" s="10" t="str">
        <f t="shared" si="109"/>
        <v>否</v>
      </c>
      <c r="J1376" s="13" t="s">
        <v>3140</v>
      </c>
      <c r="K1376" s="13" t="s">
        <v>3141</v>
      </c>
    </row>
    <row r="1377" s="2" customFormat="true" ht="36" customHeight="true" spans="1:11">
      <c r="A1377" s="10">
        <v>1376</v>
      </c>
      <c r="B1377" s="13" t="s">
        <v>3148</v>
      </c>
      <c r="C1377" s="13" t="s">
        <v>3149</v>
      </c>
      <c r="D1377" s="14">
        <v>68.05</v>
      </c>
      <c r="E1377" s="14">
        <v>80.92</v>
      </c>
      <c r="F1377" s="20">
        <f t="shared" si="108"/>
        <v>73.198</v>
      </c>
      <c r="G1377" s="10">
        <f>RANK(F1377,$F$1377:$F$1380)</f>
        <v>1</v>
      </c>
      <c r="H1377" s="10">
        <v>2</v>
      </c>
      <c r="I1377" s="10" t="str">
        <f t="shared" si="109"/>
        <v>是</v>
      </c>
      <c r="J1377" s="13" t="s">
        <v>3140</v>
      </c>
      <c r="K1377" s="13" t="s">
        <v>1986</v>
      </c>
    </row>
    <row r="1378" s="2" customFormat="true" ht="36" customHeight="true" spans="1:11">
      <c r="A1378" s="10">
        <v>1377</v>
      </c>
      <c r="B1378" s="13" t="s">
        <v>3150</v>
      </c>
      <c r="C1378" s="13" t="s">
        <v>3151</v>
      </c>
      <c r="D1378" s="14">
        <v>67.1</v>
      </c>
      <c r="E1378" s="14">
        <v>80.72</v>
      </c>
      <c r="F1378" s="20">
        <f t="shared" si="108"/>
        <v>72.548</v>
      </c>
      <c r="G1378" s="10">
        <f>RANK(F1378,$F$1377:$F$1380)</f>
        <v>2</v>
      </c>
      <c r="H1378" s="10">
        <v>2</v>
      </c>
      <c r="I1378" s="10" t="str">
        <f t="shared" si="109"/>
        <v>是</v>
      </c>
      <c r="J1378" s="13" t="s">
        <v>3140</v>
      </c>
      <c r="K1378" s="13" t="s">
        <v>1986</v>
      </c>
    </row>
    <row r="1379" s="2" customFormat="true" ht="36" customHeight="true" spans="1:11">
      <c r="A1379" s="10">
        <v>1378</v>
      </c>
      <c r="B1379" s="13" t="s">
        <v>3152</v>
      </c>
      <c r="C1379" s="13" t="s">
        <v>3153</v>
      </c>
      <c r="D1379" s="14">
        <v>66.95</v>
      </c>
      <c r="E1379" s="14">
        <v>80.52</v>
      </c>
      <c r="F1379" s="20">
        <f t="shared" si="108"/>
        <v>72.378</v>
      </c>
      <c r="G1379" s="10">
        <f>RANK(F1379,$F$1377:$F$1380)</f>
        <v>3</v>
      </c>
      <c r="H1379" s="10">
        <v>2</v>
      </c>
      <c r="I1379" s="10" t="str">
        <f t="shared" si="109"/>
        <v>否</v>
      </c>
      <c r="J1379" s="13" t="s">
        <v>3140</v>
      </c>
      <c r="K1379" s="13" t="s">
        <v>1986</v>
      </c>
    </row>
    <row r="1380" s="2" customFormat="true" ht="36" customHeight="true" spans="1:11">
      <c r="A1380" s="10">
        <v>1379</v>
      </c>
      <c r="B1380" s="13" t="s">
        <v>3154</v>
      </c>
      <c r="C1380" s="13" t="s">
        <v>3155</v>
      </c>
      <c r="D1380" s="14">
        <v>64.35</v>
      </c>
      <c r="E1380" s="14">
        <v>80.44</v>
      </c>
      <c r="F1380" s="20">
        <f t="shared" si="108"/>
        <v>70.786</v>
      </c>
      <c r="G1380" s="10">
        <f>RANK(F1380,$F$1377:$F$1380)</f>
        <v>4</v>
      </c>
      <c r="H1380" s="10">
        <v>2</v>
      </c>
      <c r="I1380" s="10" t="str">
        <f t="shared" si="109"/>
        <v>否</v>
      </c>
      <c r="J1380" s="13" t="s">
        <v>3140</v>
      </c>
      <c r="K1380" s="13" t="s">
        <v>1986</v>
      </c>
    </row>
    <row r="1381" s="2" customFormat="true" ht="36" customHeight="true" spans="1:11">
      <c r="A1381" s="10">
        <v>1380</v>
      </c>
      <c r="B1381" s="13" t="s">
        <v>3156</v>
      </c>
      <c r="C1381" s="13" t="s">
        <v>3157</v>
      </c>
      <c r="D1381" s="14">
        <v>60.5</v>
      </c>
      <c r="E1381" s="14">
        <v>82.68</v>
      </c>
      <c r="F1381" s="20">
        <f t="shared" si="108"/>
        <v>69.372</v>
      </c>
      <c r="G1381" s="10">
        <f>RANK(F1381,$F$1381:$F$1382)</f>
        <v>1</v>
      </c>
      <c r="H1381" s="10">
        <v>1</v>
      </c>
      <c r="I1381" s="10" t="str">
        <f t="shared" si="109"/>
        <v>是</v>
      </c>
      <c r="J1381" s="13" t="s">
        <v>3140</v>
      </c>
      <c r="K1381" s="13" t="s">
        <v>866</v>
      </c>
    </row>
    <row r="1382" s="2" customFormat="true" ht="36" customHeight="true" spans="1:11">
      <c r="A1382" s="10">
        <v>1381</v>
      </c>
      <c r="B1382" s="13" t="s">
        <v>3158</v>
      </c>
      <c r="C1382" s="13" t="s">
        <v>3159</v>
      </c>
      <c r="D1382" s="14">
        <v>60.7</v>
      </c>
      <c r="E1382" s="14">
        <v>80.18</v>
      </c>
      <c r="F1382" s="20">
        <f t="shared" si="108"/>
        <v>68.492</v>
      </c>
      <c r="G1382" s="10">
        <f>RANK(F1382,$F$1381:$F$1382)</f>
        <v>2</v>
      </c>
      <c r="H1382" s="10">
        <v>1</v>
      </c>
      <c r="I1382" s="10" t="str">
        <f t="shared" si="109"/>
        <v>否</v>
      </c>
      <c r="J1382" s="13" t="s">
        <v>3140</v>
      </c>
      <c r="K1382" s="13" t="s">
        <v>866</v>
      </c>
    </row>
    <row r="1383" s="2" customFormat="true" ht="36" customHeight="true" spans="1:11">
      <c r="A1383" s="10">
        <v>1382</v>
      </c>
      <c r="B1383" s="13" t="s">
        <v>3160</v>
      </c>
      <c r="C1383" s="13" t="s">
        <v>3161</v>
      </c>
      <c r="D1383" s="14">
        <v>58.85</v>
      </c>
      <c r="E1383" s="14">
        <v>82.34</v>
      </c>
      <c r="F1383" s="20">
        <f t="shared" si="108"/>
        <v>68.246</v>
      </c>
      <c r="G1383" s="10">
        <f>RANK(F1383,$F$1383:$F$1384)</f>
        <v>1</v>
      </c>
      <c r="H1383" s="10">
        <v>1</v>
      </c>
      <c r="I1383" s="10" t="str">
        <f t="shared" si="109"/>
        <v>是</v>
      </c>
      <c r="J1383" s="13" t="s">
        <v>3140</v>
      </c>
      <c r="K1383" s="13" t="s">
        <v>861</v>
      </c>
    </row>
    <row r="1384" s="2" customFormat="true" ht="36" customHeight="true" spans="1:11">
      <c r="A1384" s="10">
        <v>1383</v>
      </c>
      <c r="B1384" s="13" t="s">
        <v>3162</v>
      </c>
      <c r="C1384" s="13" t="s">
        <v>3163</v>
      </c>
      <c r="D1384" s="14">
        <v>56.75</v>
      </c>
      <c r="E1384" s="14">
        <v>80.42</v>
      </c>
      <c r="F1384" s="20">
        <f t="shared" si="108"/>
        <v>66.218</v>
      </c>
      <c r="G1384" s="10">
        <f>RANK(F1384,$F$1383:$F$1384)</f>
        <v>2</v>
      </c>
      <c r="H1384" s="10">
        <v>1</v>
      </c>
      <c r="I1384" s="10" t="str">
        <f t="shared" si="109"/>
        <v>否</v>
      </c>
      <c r="J1384" s="13" t="s">
        <v>3140</v>
      </c>
      <c r="K1384" s="13" t="s">
        <v>861</v>
      </c>
    </row>
    <row r="1385" s="2" customFormat="true" ht="36" customHeight="true" spans="1:11">
      <c r="A1385" s="10">
        <v>1384</v>
      </c>
      <c r="B1385" s="13" t="s">
        <v>3164</v>
      </c>
      <c r="C1385" s="47" t="s">
        <v>3165</v>
      </c>
      <c r="D1385" s="16">
        <v>64.85</v>
      </c>
      <c r="E1385" s="14">
        <v>82.12</v>
      </c>
      <c r="F1385" s="20">
        <f t="shared" si="108"/>
        <v>71.758</v>
      </c>
      <c r="G1385" s="10">
        <f>RANK(F1385,$F$1385:$F$1388)</f>
        <v>1</v>
      </c>
      <c r="H1385" s="10">
        <v>2</v>
      </c>
      <c r="I1385" s="10" t="str">
        <f t="shared" si="109"/>
        <v>是</v>
      </c>
      <c r="J1385" s="13" t="s">
        <v>3166</v>
      </c>
      <c r="K1385" s="13" t="s">
        <v>1837</v>
      </c>
    </row>
    <row r="1386" s="2" customFormat="true" ht="36" customHeight="true" spans="1:11">
      <c r="A1386" s="10">
        <v>1385</v>
      </c>
      <c r="B1386" s="13" t="s">
        <v>3167</v>
      </c>
      <c r="C1386" s="47" t="s">
        <v>3168</v>
      </c>
      <c r="D1386" s="16">
        <v>64.25</v>
      </c>
      <c r="E1386" s="14">
        <v>81</v>
      </c>
      <c r="F1386" s="20">
        <f t="shared" si="108"/>
        <v>70.95</v>
      </c>
      <c r="G1386" s="10">
        <f>RANK(F1386,$F$1385:$F$1388)</f>
        <v>2</v>
      </c>
      <c r="H1386" s="10">
        <v>2</v>
      </c>
      <c r="I1386" s="10" t="str">
        <f t="shared" si="109"/>
        <v>是</v>
      </c>
      <c r="J1386" s="13" t="s">
        <v>3166</v>
      </c>
      <c r="K1386" s="13" t="s">
        <v>1837</v>
      </c>
    </row>
    <row r="1387" s="2" customFormat="true" ht="36" customHeight="true" spans="1:11">
      <c r="A1387" s="10">
        <v>1386</v>
      </c>
      <c r="B1387" s="13" t="s">
        <v>3169</v>
      </c>
      <c r="C1387" s="47" t="s">
        <v>3170</v>
      </c>
      <c r="D1387" s="16">
        <v>63.35</v>
      </c>
      <c r="E1387" s="14">
        <v>81.16</v>
      </c>
      <c r="F1387" s="20">
        <f t="shared" si="108"/>
        <v>70.474</v>
      </c>
      <c r="G1387" s="10">
        <f>RANK(F1387,$F$1385:$F$1388)</f>
        <v>3</v>
      </c>
      <c r="H1387" s="10">
        <v>2</v>
      </c>
      <c r="I1387" s="10" t="str">
        <f t="shared" si="109"/>
        <v>否</v>
      </c>
      <c r="J1387" s="13" t="s">
        <v>3166</v>
      </c>
      <c r="K1387" s="13" t="s">
        <v>1837</v>
      </c>
    </row>
    <row r="1388" s="2" customFormat="true" ht="36" customHeight="true" spans="1:11">
      <c r="A1388" s="10">
        <v>1387</v>
      </c>
      <c r="B1388" s="13" t="s">
        <v>3171</v>
      </c>
      <c r="C1388" s="47" t="s">
        <v>3172</v>
      </c>
      <c r="D1388" s="16">
        <v>59.95</v>
      </c>
      <c r="E1388" s="14">
        <v>82.62</v>
      </c>
      <c r="F1388" s="20">
        <f t="shared" si="108"/>
        <v>69.018</v>
      </c>
      <c r="G1388" s="10">
        <f>RANK(F1388,$F$1385:$F$1388)</f>
        <v>4</v>
      </c>
      <c r="H1388" s="10">
        <v>2</v>
      </c>
      <c r="I1388" s="10" t="str">
        <f t="shared" si="109"/>
        <v>否</v>
      </c>
      <c r="J1388" s="13" t="s">
        <v>3166</v>
      </c>
      <c r="K1388" s="13" t="s">
        <v>1837</v>
      </c>
    </row>
    <row r="1389" s="2" customFormat="true" ht="36" customHeight="true" spans="1:11">
      <c r="A1389" s="10">
        <v>1388</v>
      </c>
      <c r="B1389" s="13" t="s">
        <v>3173</v>
      </c>
      <c r="C1389" s="47" t="s">
        <v>3174</v>
      </c>
      <c r="D1389" s="16">
        <v>64.75</v>
      </c>
      <c r="E1389" s="14">
        <v>81.54</v>
      </c>
      <c r="F1389" s="20">
        <f t="shared" si="108"/>
        <v>71.466</v>
      </c>
      <c r="G1389" s="10">
        <f>RANK(F1389,$F$1389:$F$1390)</f>
        <v>1</v>
      </c>
      <c r="H1389" s="10">
        <v>1</v>
      </c>
      <c r="I1389" s="10" t="str">
        <f t="shared" si="109"/>
        <v>是</v>
      </c>
      <c r="J1389" s="13" t="s">
        <v>3166</v>
      </c>
      <c r="K1389" s="13" t="s">
        <v>1846</v>
      </c>
    </row>
    <row r="1390" s="2" customFormat="true" ht="36" customHeight="true" spans="1:11">
      <c r="A1390" s="10">
        <v>1389</v>
      </c>
      <c r="B1390" s="13" t="s">
        <v>3175</v>
      </c>
      <c r="C1390" s="47" t="s">
        <v>3176</v>
      </c>
      <c r="D1390" s="16">
        <v>62.45</v>
      </c>
      <c r="E1390" s="14">
        <v>81.82</v>
      </c>
      <c r="F1390" s="20">
        <f t="shared" si="108"/>
        <v>70.198</v>
      </c>
      <c r="G1390" s="10">
        <f>RANK(F1390,$F$1389:$F$1390)</f>
        <v>2</v>
      </c>
      <c r="H1390" s="10">
        <v>1</v>
      </c>
      <c r="I1390" s="10" t="str">
        <f t="shared" si="109"/>
        <v>否</v>
      </c>
      <c r="J1390" s="13" t="s">
        <v>3166</v>
      </c>
      <c r="K1390" s="13" t="s">
        <v>1846</v>
      </c>
    </row>
    <row r="1391" s="2" customFormat="true" ht="36" customHeight="true" spans="1:11">
      <c r="A1391" s="10">
        <v>1390</v>
      </c>
      <c r="B1391" s="13" t="s">
        <v>3177</v>
      </c>
      <c r="C1391" s="47" t="s">
        <v>3178</v>
      </c>
      <c r="D1391" s="16">
        <v>58.05</v>
      </c>
      <c r="E1391" s="14">
        <v>82.64</v>
      </c>
      <c r="F1391" s="20">
        <f t="shared" si="108"/>
        <v>67.886</v>
      </c>
      <c r="G1391" s="10">
        <f>RANK(F1391,$F$1391:$F$1392)</f>
        <v>1</v>
      </c>
      <c r="H1391" s="10">
        <v>1</v>
      </c>
      <c r="I1391" s="10" t="str">
        <f t="shared" si="109"/>
        <v>是</v>
      </c>
      <c r="J1391" s="13" t="s">
        <v>3166</v>
      </c>
      <c r="K1391" s="13" t="s">
        <v>1140</v>
      </c>
    </row>
    <row r="1392" s="2" customFormat="true" ht="36" customHeight="true" spans="1:11">
      <c r="A1392" s="10">
        <v>1391</v>
      </c>
      <c r="B1392" s="13" t="s">
        <v>3179</v>
      </c>
      <c r="C1392" s="47" t="s">
        <v>3180</v>
      </c>
      <c r="D1392" s="16">
        <v>54.25</v>
      </c>
      <c r="E1392" s="14">
        <v>77.94</v>
      </c>
      <c r="F1392" s="20">
        <f t="shared" si="108"/>
        <v>63.726</v>
      </c>
      <c r="G1392" s="10">
        <f>RANK(F1392,$F$1391:$F$1392)</f>
        <v>2</v>
      </c>
      <c r="H1392" s="10">
        <v>1</v>
      </c>
      <c r="I1392" s="10" t="str">
        <f t="shared" si="109"/>
        <v>否</v>
      </c>
      <c r="J1392" s="13" t="s">
        <v>3166</v>
      </c>
      <c r="K1392" s="13" t="s">
        <v>1140</v>
      </c>
    </row>
    <row r="1393" s="2" customFormat="true" ht="36" customHeight="true" spans="1:11">
      <c r="A1393" s="10">
        <v>1392</v>
      </c>
      <c r="B1393" s="13" t="s">
        <v>3181</v>
      </c>
      <c r="C1393" s="47" t="s">
        <v>3182</v>
      </c>
      <c r="D1393" s="16">
        <v>68.5</v>
      </c>
      <c r="E1393" s="14">
        <v>84.5</v>
      </c>
      <c r="F1393" s="20">
        <f t="shared" si="108"/>
        <v>74.9</v>
      </c>
      <c r="G1393" s="10">
        <f t="shared" ref="G1393:G1402" si="110">RANK(F1393,$F$1393:$F$1402)</f>
        <v>1</v>
      </c>
      <c r="H1393" s="10">
        <v>5</v>
      </c>
      <c r="I1393" s="10" t="str">
        <f t="shared" si="109"/>
        <v>是</v>
      </c>
      <c r="J1393" s="13" t="s">
        <v>3183</v>
      </c>
      <c r="K1393" s="13" t="s">
        <v>861</v>
      </c>
    </row>
    <row r="1394" s="2" customFormat="true" ht="36" customHeight="true" spans="1:11">
      <c r="A1394" s="10">
        <v>1393</v>
      </c>
      <c r="B1394" s="13" t="s">
        <v>3184</v>
      </c>
      <c r="C1394" s="47" t="s">
        <v>3185</v>
      </c>
      <c r="D1394" s="16">
        <v>67</v>
      </c>
      <c r="E1394" s="14">
        <v>84.7</v>
      </c>
      <c r="F1394" s="20">
        <f t="shared" si="108"/>
        <v>74.08</v>
      </c>
      <c r="G1394" s="10">
        <f t="shared" si="110"/>
        <v>2</v>
      </c>
      <c r="H1394" s="10">
        <v>5</v>
      </c>
      <c r="I1394" s="10" t="str">
        <f t="shared" si="109"/>
        <v>是</v>
      </c>
      <c r="J1394" s="13" t="s">
        <v>3183</v>
      </c>
      <c r="K1394" s="13" t="s">
        <v>861</v>
      </c>
    </row>
    <row r="1395" s="2" customFormat="true" ht="36" customHeight="true" spans="1:11">
      <c r="A1395" s="10">
        <v>1394</v>
      </c>
      <c r="B1395" s="13" t="s">
        <v>3186</v>
      </c>
      <c r="C1395" s="47" t="s">
        <v>3187</v>
      </c>
      <c r="D1395" s="16">
        <v>66.85</v>
      </c>
      <c r="E1395" s="14">
        <v>83.38</v>
      </c>
      <c r="F1395" s="20">
        <f t="shared" si="108"/>
        <v>73.462</v>
      </c>
      <c r="G1395" s="10">
        <f t="shared" si="110"/>
        <v>3</v>
      </c>
      <c r="H1395" s="10">
        <v>5</v>
      </c>
      <c r="I1395" s="10" t="str">
        <f t="shared" si="109"/>
        <v>是</v>
      </c>
      <c r="J1395" s="13" t="s">
        <v>3183</v>
      </c>
      <c r="K1395" s="13" t="s">
        <v>861</v>
      </c>
    </row>
    <row r="1396" s="2" customFormat="true" ht="36" customHeight="true" spans="1:11">
      <c r="A1396" s="10">
        <v>1395</v>
      </c>
      <c r="B1396" s="13" t="s">
        <v>3188</v>
      </c>
      <c r="C1396" s="47" t="s">
        <v>3189</v>
      </c>
      <c r="D1396" s="16">
        <v>68.95</v>
      </c>
      <c r="E1396" s="14">
        <v>80.18</v>
      </c>
      <c r="F1396" s="20">
        <f t="shared" si="108"/>
        <v>73.442</v>
      </c>
      <c r="G1396" s="10">
        <f t="shared" si="110"/>
        <v>4</v>
      </c>
      <c r="H1396" s="10">
        <v>5</v>
      </c>
      <c r="I1396" s="10" t="str">
        <f t="shared" si="109"/>
        <v>是</v>
      </c>
      <c r="J1396" s="13" t="s">
        <v>3183</v>
      </c>
      <c r="K1396" s="13" t="s">
        <v>861</v>
      </c>
    </row>
    <row r="1397" s="2" customFormat="true" ht="36" customHeight="true" spans="1:11">
      <c r="A1397" s="10">
        <v>1396</v>
      </c>
      <c r="B1397" s="13" t="s">
        <v>3190</v>
      </c>
      <c r="C1397" s="47" t="s">
        <v>3191</v>
      </c>
      <c r="D1397" s="16">
        <v>66.4</v>
      </c>
      <c r="E1397" s="14">
        <v>83.3</v>
      </c>
      <c r="F1397" s="20">
        <f t="shared" si="108"/>
        <v>73.16</v>
      </c>
      <c r="G1397" s="10">
        <f t="shared" si="110"/>
        <v>5</v>
      </c>
      <c r="H1397" s="10">
        <v>5</v>
      </c>
      <c r="I1397" s="10" t="str">
        <f t="shared" si="109"/>
        <v>是</v>
      </c>
      <c r="J1397" s="13" t="s">
        <v>3183</v>
      </c>
      <c r="K1397" s="13" t="s">
        <v>861</v>
      </c>
    </row>
    <row r="1398" s="2" customFormat="true" ht="36" customHeight="true" spans="1:11">
      <c r="A1398" s="10">
        <v>1397</v>
      </c>
      <c r="B1398" s="13" t="s">
        <v>3192</v>
      </c>
      <c r="C1398" s="47" t="s">
        <v>3193</v>
      </c>
      <c r="D1398" s="16">
        <v>69.05</v>
      </c>
      <c r="E1398" s="14">
        <v>78.78</v>
      </c>
      <c r="F1398" s="20">
        <f t="shared" si="108"/>
        <v>72.942</v>
      </c>
      <c r="G1398" s="10">
        <f t="shared" si="110"/>
        <v>6</v>
      </c>
      <c r="H1398" s="10">
        <v>5</v>
      </c>
      <c r="I1398" s="10" t="str">
        <f t="shared" si="109"/>
        <v>否</v>
      </c>
      <c r="J1398" s="13" t="s">
        <v>3183</v>
      </c>
      <c r="K1398" s="13" t="s">
        <v>861</v>
      </c>
    </row>
    <row r="1399" s="2" customFormat="true" ht="36" customHeight="true" spans="1:11">
      <c r="A1399" s="10">
        <v>1398</v>
      </c>
      <c r="B1399" s="13" t="s">
        <v>3194</v>
      </c>
      <c r="C1399" s="47" t="s">
        <v>3195</v>
      </c>
      <c r="D1399" s="16">
        <v>66.2</v>
      </c>
      <c r="E1399" s="14">
        <v>82.08</v>
      </c>
      <c r="F1399" s="20">
        <f t="shared" si="108"/>
        <v>72.552</v>
      </c>
      <c r="G1399" s="10">
        <f t="shared" si="110"/>
        <v>7</v>
      </c>
      <c r="H1399" s="10">
        <v>5</v>
      </c>
      <c r="I1399" s="10" t="str">
        <f t="shared" si="109"/>
        <v>否</v>
      </c>
      <c r="J1399" s="13" t="s">
        <v>3183</v>
      </c>
      <c r="K1399" s="13" t="s">
        <v>861</v>
      </c>
    </row>
    <row r="1400" s="2" customFormat="true" ht="36" customHeight="true" spans="1:11">
      <c r="A1400" s="10">
        <v>1399</v>
      </c>
      <c r="B1400" s="13" t="s">
        <v>3196</v>
      </c>
      <c r="C1400" s="47" t="s">
        <v>3197</v>
      </c>
      <c r="D1400" s="16">
        <v>67.1</v>
      </c>
      <c r="E1400" s="14">
        <v>80.64</v>
      </c>
      <c r="F1400" s="20">
        <f t="shared" si="108"/>
        <v>72.516</v>
      </c>
      <c r="G1400" s="10">
        <f t="shared" si="110"/>
        <v>8</v>
      </c>
      <c r="H1400" s="10">
        <v>5</v>
      </c>
      <c r="I1400" s="10" t="str">
        <f t="shared" si="109"/>
        <v>否</v>
      </c>
      <c r="J1400" s="13" t="s">
        <v>3183</v>
      </c>
      <c r="K1400" s="13" t="s">
        <v>861</v>
      </c>
    </row>
    <row r="1401" s="2" customFormat="true" ht="36" customHeight="true" spans="1:11">
      <c r="A1401" s="10">
        <v>1400</v>
      </c>
      <c r="B1401" s="13" t="s">
        <v>3198</v>
      </c>
      <c r="C1401" s="47" t="s">
        <v>3199</v>
      </c>
      <c r="D1401" s="16">
        <v>67.3</v>
      </c>
      <c r="E1401" s="14">
        <v>79.96</v>
      </c>
      <c r="F1401" s="20">
        <f t="shared" si="108"/>
        <v>72.364</v>
      </c>
      <c r="G1401" s="10">
        <f t="shared" si="110"/>
        <v>9</v>
      </c>
      <c r="H1401" s="10">
        <v>5</v>
      </c>
      <c r="I1401" s="10" t="str">
        <f t="shared" si="109"/>
        <v>否</v>
      </c>
      <c r="J1401" s="13" t="s">
        <v>3183</v>
      </c>
      <c r="K1401" s="13" t="s">
        <v>861</v>
      </c>
    </row>
    <row r="1402" s="2" customFormat="true" ht="36" customHeight="true" spans="1:11">
      <c r="A1402" s="10">
        <v>1401</v>
      </c>
      <c r="B1402" s="13" t="s">
        <v>3200</v>
      </c>
      <c r="C1402" s="47" t="s">
        <v>3201</v>
      </c>
      <c r="D1402" s="16">
        <v>65.65</v>
      </c>
      <c r="E1402" s="14">
        <v>81.46</v>
      </c>
      <c r="F1402" s="20">
        <f t="shared" si="108"/>
        <v>71.974</v>
      </c>
      <c r="G1402" s="10">
        <f t="shared" si="110"/>
        <v>10</v>
      </c>
      <c r="H1402" s="10">
        <v>5</v>
      </c>
      <c r="I1402" s="10" t="str">
        <f t="shared" si="109"/>
        <v>否</v>
      </c>
      <c r="J1402" s="13" t="s">
        <v>3183</v>
      </c>
      <c r="K1402" s="13" t="s">
        <v>861</v>
      </c>
    </row>
    <row r="1403" s="2" customFormat="true" ht="36" customHeight="true" spans="1:11">
      <c r="A1403" s="10">
        <v>1402</v>
      </c>
      <c r="B1403" s="13" t="s">
        <v>3202</v>
      </c>
      <c r="C1403" s="47" t="s">
        <v>3203</v>
      </c>
      <c r="D1403" s="16">
        <v>62.75</v>
      </c>
      <c r="E1403" s="14">
        <v>84.72</v>
      </c>
      <c r="F1403" s="20">
        <f t="shared" si="108"/>
        <v>71.538</v>
      </c>
      <c r="G1403" s="10">
        <f>RANK(F1403,$F$1403:$F$1404)</f>
        <v>1</v>
      </c>
      <c r="H1403" s="10">
        <v>1</v>
      </c>
      <c r="I1403" s="10" t="str">
        <f t="shared" si="109"/>
        <v>是</v>
      </c>
      <c r="J1403" s="13" t="s">
        <v>3183</v>
      </c>
      <c r="K1403" s="13" t="s">
        <v>866</v>
      </c>
    </row>
    <row r="1404" s="2" customFormat="true" ht="36" customHeight="true" spans="1:11">
      <c r="A1404" s="10">
        <v>1403</v>
      </c>
      <c r="B1404" s="13" t="s">
        <v>3204</v>
      </c>
      <c r="C1404" s="47" t="s">
        <v>3205</v>
      </c>
      <c r="D1404" s="16">
        <v>65</v>
      </c>
      <c r="E1404" s="14">
        <v>78.9</v>
      </c>
      <c r="F1404" s="20">
        <f t="shared" si="108"/>
        <v>70.56</v>
      </c>
      <c r="G1404" s="10">
        <f>RANK(F1404,$F$1403:$F$1404)</f>
        <v>2</v>
      </c>
      <c r="H1404" s="10">
        <v>1</v>
      </c>
      <c r="I1404" s="10" t="str">
        <f t="shared" si="109"/>
        <v>否</v>
      </c>
      <c r="J1404" s="13" t="s">
        <v>3183</v>
      </c>
      <c r="K1404" s="13" t="s">
        <v>866</v>
      </c>
    </row>
  </sheetData>
  <sortState ref="A1404:S1405">
    <sortCondition ref="G1404:G1405"/>
  </sortState>
  <conditionalFormatting sqref="C1041">
    <cfRule type="duplicateValues" dxfId="0" priority="7"/>
  </conditionalFormatting>
  <conditionalFormatting sqref="C1042">
    <cfRule type="duplicateValues" dxfId="0" priority="6"/>
  </conditionalFormatting>
  <conditionalFormatting sqref="C1044">
    <cfRule type="duplicateValues" dxfId="0" priority="4"/>
  </conditionalFormatting>
  <conditionalFormatting sqref="C1046">
    <cfRule type="duplicateValues" dxfId="0" priority="3"/>
  </conditionalFormatting>
  <conditionalFormatting sqref="C933:C936">
    <cfRule type="duplicateValues" dxfId="0" priority="22"/>
  </conditionalFormatting>
  <conditionalFormatting sqref="C937:C942">
    <cfRule type="duplicateValues" dxfId="0" priority="21"/>
  </conditionalFormatting>
  <conditionalFormatting sqref="C943:C954">
    <cfRule type="duplicateValues" dxfId="0" priority="20"/>
  </conditionalFormatting>
  <conditionalFormatting sqref="C955:C956">
    <cfRule type="duplicateValues" dxfId="0" priority="19"/>
  </conditionalFormatting>
  <conditionalFormatting sqref="C957:C960">
    <cfRule type="duplicateValues" dxfId="0" priority="18"/>
  </conditionalFormatting>
  <conditionalFormatting sqref="C961:C962">
    <cfRule type="duplicateValues" dxfId="0" priority="17"/>
  </conditionalFormatting>
  <conditionalFormatting sqref="C963:C964">
    <cfRule type="duplicateValues" dxfId="0" priority="15"/>
  </conditionalFormatting>
  <conditionalFormatting sqref="C965:C966">
    <cfRule type="duplicateValues" dxfId="0" priority="16"/>
  </conditionalFormatting>
  <conditionalFormatting sqref="C1047:C1063">
    <cfRule type="duplicateValues" dxfId="0" priority="1"/>
  </conditionalFormatting>
  <conditionalFormatting sqref="C1043 C1045">
    <cfRule type="duplicateValues" dxfId="0" priority="5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Yozosoft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User274</dc:creator>
  <cp:lastModifiedBy>kylin</cp:lastModifiedBy>
  <dcterms:created xsi:type="dcterms:W3CDTF">2020-05-15T14:04:00Z</dcterms:created>
  <dcterms:modified xsi:type="dcterms:W3CDTF">2024-04-30T14:57:38Z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9121958E51874EFC881BD27485D0C8C8_12</vt:lpwstr>
  </property>
</Properties>
</file>