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s>
  <externalReferences>
    <externalReference r:id="rId3"/>
  </externalReferences>
  <definedNames>
    <definedName name="_xlnm._FilterDatabase" localSheetId="0" hidden="1">Sheet1!$A$3:$K$40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<sst xmlns="http://schemas.openxmlformats.org/spreadsheetml/2006/main" count="165" uniqueCount="135">
  <si>
    <t>附件</t>
  </si>
  <si>
    <t>2023年鞍山市铁西区事业单位面向社会公开招聘工作人员第二批公示人员名单</t>
  </si>
  <si>
    <t>序号</t>
  </si>
  <si>
    <t>姓名</t>
  </si>
  <si>
    <t>准考证号</t>
  </si>
  <si>
    <t>单位名称</t>
  </si>
  <si>
    <t>岗位
代码</t>
  </si>
  <si>
    <t>岗位名称</t>
  </si>
  <si>
    <t>招聘
人数</t>
  </si>
  <si>
    <t>笔试成绩</t>
  </si>
  <si>
    <t>面试成绩</t>
  </si>
  <si>
    <t>总成绩</t>
  </si>
  <si>
    <t>总排名</t>
  </si>
  <si>
    <t>丁琳潇</t>
  </si>
  <si>
    <t>20230011823</t>
  </si>
  <si>
    <t>中共鞍山市铁西区委统战工作事务中心</t>
  </si>
  <si>
    <t>财务工作人员</t>
  </si>
  <si>
    <t>刘忠星</t>
  </si>
  <si>
    <t>20230071012</t>
  </si>
  <si>
    <t>综合办公室工作人员</t>
  </si>
  <si>
    <t>赵雪婷</t>
  </si>
  <si>
    <t>20230062922</t>
  </si>
  <si>
    <t>鞍山市铁西区发展和改革事务中心</t>
  </si>
  <si>
    <t>办公室工作人员一</t>
  </si>
  <si>
    <t>王佳俊</t>
  </si>
  <si>
    <t>20230062815</t>
  </si>
  <si>
    <t>鞍山市铁西区民政事务中心</t>
  </si>
  <si>
    <t>社会事务工作服务部工作人员一</t>
  </si>
  <si>
    <t>张文姣</t>
  </si>
  <si>
    <t>20230092602</t>
  </si>
  <si>
    <t>社会事务工作服务部工作人员二</t>
  </si>
  <si>
    <t>王诗瑶</t>
  </si>
  <si>
    <t>20230010530</t>
  </si>
  <si>
    <t>鞍山市铁西区财政事务中心</t>
  </si>
  <si>
    <t>文财会计</t>
  </si>
  <si>
    <t>高鑫</t>
  </si>
  <si>
    <t>20230096323</t>
  </si>
  <si>
    <t>鞍山市铁西区文化旅游发展促进中心</t>
  </si>
  <si>
    <t>文旅宣传员二</t>
  </si>
  <si>
    <t>张玺赫</t>
  </si>
  <si>
    <t>20230095928</t>
  </si>
  <si>
    <t>鞍山市铁西区应急管理事务中心</t>
  </si>
  <si>
    <t>科技信息化建设工作人员</t>
  </si>
  <si>
    <t>郭如一</t>
  </si>
  <si>
    <t>20230053124</t>
  </si>
  <si>
    <t>鞍山市铁西区审计事务中心</t>
  </si>
  <si>
    <t>审计信息化建设工作人员</t>
  </si>
  <si>
    <t>高冰璇</t>
  </si>
  <si>
    <t>20230050317</t>
  </si>
  <si>
    <t>鞍山市铁西区统计普查中心</t>
  </si>
  <si>
    <t>贸易统计工作人员</t>
  </si>
  <si>
    <t>刘阳</t>
  </si>
  <si>
    <t>20230031921</t>
  </si>
  <si>
    <t>鞍山市铁西区政务服务中心</t>
  </si>
  <si>
    <t>人力资源管理工作人员</t>
  </si>
  <si>
    <t>李婧玮</t>
  </si>
  <si>
    <t>20230030518</t>
  </si>
  <si>
    <t>会计</t>
  </si>
  <si>
    <t>王嵩泽</t>
  </si>
  <si>
    <t>20230090123</t>
  </si>
  <si>
    <t>现场踏勘人员</t>
  </si>
  <si>
    <t>李佳遥</t>
  </si>
  <si>
    <t>20230093422</t>
  </si>
  <si>
    <t>政务指导工作人员</t>
  </si>
  <si>
    <t>马洪正</t>
  </si>
  <si>
    <t>20230092307</t>
  </si>
  <si>
    <t>建设类审批工作人员三</t>
  </si>
  <si>
    <t>王高媛</t>
  </si>
  <si>
    <t>20230041330</t>
  </si>
  <si>
    <t>建设类审批工作人员四</t>
  </si>
  <si>
    <t>李习铭</t>
  </si>
  <si>
    <t>20230011201</t>
  </si>
  <si>
    <t>社会类审批工作人员二</t>
  </si>
  <si>
    <t>张浩然</t>
  </si>
  <si>
    <t>20230051223</t>
  </si>
  <si>
    <t>网络平台工作人员</t>
  </si>
  <si>
    <t>程雪莹</t>
  </si>
  <si>
    <t>20230041005</t>
  </si>
  <si>
    <t>鞍山市铁西区残疾人服务中心</t>
  </si>
  <si>
    <t>毕晓旭</t>
  </si>
  <si>
    <t>20230093802</t>
  </si>
  <si>
    <t>鞍山市铁西区城市管理综合行政执法队</t>
  </si>
  <si>
    <t>城市管理办公室工作人员四</t>
  </si>
  <si>
    <t>陈阳</t>
  </si>
  <si>
    <t>20230052721</t>
  </si>
  <si>
    <t>高义欣</t>
  </si>
  <si>
    <t>20230011902</t>
  </si>
  <si>
    <t>法制审核工作人员一</t>
  </si>
  <si>
    <t>徐悦</t>
  </si>
  <si>
    <t>20230091321</t>
  </si>
  <si>
    <t>房爽</t>
  </si>
  <si>
    <t>20230071716</t>
  </si>
  <si>
    <t>法制审核工作人员二</t>
  </si>
  <si>
    <t>张强</t>
  </si>
  <si>
    <t>20230030104</t>
  </si>
  <si>
    <t>鞍山市铁西区人力资源和社会保障服务中心</t>
  </si>
  <si>
    <t>文字综合岗工作人员</t>
  </si>
  <si>
    <t>马洪泽</t>
  </si>
  <si>
    <t>20230041826</t>
  </si>
  <si>
    <t>郑佳霖</t>
  </si>
  <si>
    <t>20230021826</t>
  </si>
  <si>
    <t>胡悦</t>
  </si>
  <si>
    <t>20230062707</t>
  </si>
  <si>
    <t>窗口立案登记工作人员</t>
  </si>
  <si>
    <t>王贵昊</t>
  </si>
  <si>
    <t>20230033821</t>
  </si>
  <si>
    <t>鞍山市铁西区工业和信息化事务中心</t>
  </si>
  <si>
    <t>马千惠</t>
  </si>
  <si>
    <t>20230081324</t>
  </si>
  <si>
    <t>姬林汐</t>
  </si>
  <si>
    <t>20230073816</t>
  </si>
  <si>
    <t>鞍山市铁西区永发街道综合事务服务中心</t>
  </si>
  <si>
    <t>综合办公室文字综合类工作人员</t>
  </si>
  <si>
    <t>刘美岐</t>
  </si>
  <si>
    <t>20230042520</t>
  </si>
  <si>
    <t>经济服务办公室工作人员</t>
  </si>
  <si>
    <t>陈卫东</t>
  </si>
  <si>
    <t>20230033730</t>
  </si>
  <si>
    <t>党建工作办公室工作人员</t>
  </si>
  <si>
    <t>丰佳</t>
  </si>
  <si>
    <t>20230061510</t>
  </si>
  <si>
    <t>鞍山市铁西区共和街道综合事务服务中心</t>
  </si>
  <si>
    <t>林鑫宇</t>
  </si>
  <si>
    <t>20230052104</t>
  </si>
  <si>
    <t>李若凡</t>
  </si>
  <si>
    <t>20230070211</t>
  </si>
  <si>
    <t>鞍山市铁西区繁荣街道综合事务服务中心</t>
  </si>
  <si>
    <t>社会事务办公室工作人员</t>
  </si>
  <si>
    <t>张博雅</t>
  </si>
  <si>
    <t>20230010123</t>
  </si>
  <si>
    <t>综合办公室（应急管理办公室、财政管理办公室）工作人员一</t>
  </si>
  <si>
    <t>祖斌</t>
  </si>
  <si>
    <t>20230094415</t>
  </si>
  <si>
    <t>鞍山市铁西区八家子街道综合事务服务中心</t>
  </si>
  <si>
    <t>城市管理办公室工作人员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</si>
</sst>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3">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0" xfId="0" applyFont="1">
      <alignment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42"/>
  <sheetViews>
    <sheetView tabSelected="1" topLeftCell="A17" workbookViewId="0">
      <selection activeCell="O12" sqref="O12"/>
    </sheetView>
  </sheetViews>
  <sheetFormatPr defaultColWidth="9" defaultRowHeight="13.5"/>
  <cols>
    <col min="1" max="1" width="6.5" customWidth="1"/>
    <col min="2" max="2" width="9" style="1"/>
    <col min="3" max="3" width="14.75" customWidth="1"/>
    <col min="4" max="4" width="42.5" customWidth="1"/>
    <col min="6" max="6" width="36.625" customWidth="1"/>
    <col min="11" max="11" width="9" style="2"/>
  </cols>
  <sheetData>
    <row r="1" customHeight="1" spans="1:9">
      <c r="A1" s="3" t="s">
        <v>0</v>
      </c>
      <c r="B1" s="4"/>
      <c r="C1" s="5"/>
      <c r="D1" s="5"/>
      <c r="E1" s="6"/>
      <c r="F1" s="5"/>
      <c r="G1" s="5"/>
      <c r="H1" s="7"/>
      <c r="I1" s="21"/>
    </row>
    <row r="2" ht="36" customHeight="1" spans="1:11">
      <c r="A2" s="8" t="s">
        <v>1</v>
      </c>
      <c r="B2" s="9"/>
      <c r="C2" s="8"/>
      <c r="D2" s="8"/>
      <c r="E2" s="8"/>
      <c r="F2" s="8"/>
      <c r="G2" s="8"/>
      <c r="H2" s="8"/>
      <c r="I2" s="8"/>
      <c r="J2" s="8"/>
      <c r="K2" s="8"/>
    </row>
    <row r="3" ht="35" customHeight="1" spans="1:11">
      <c r="A3" s="10" t="s">
        <v>2</v>
      </c>
      <c r="B3" s="11" t="s">
        <v>3</v>
      </c>
      <c r="C3" s="11" t="s">
        <v>4</v>
      </c>
      <c r="D3" s="10" t="s">
        <v>5</v>
      </c>
      <c r="E3" s="12" t="s">
        <v>6</v>
      </c>
      <c r="F3" s="10" t="s">
        <v>7</v>
      </c>
      <c r="G3" s="12" t="s">
        <v>8</v>
      </c>
      <c r="H3" s="13" t="s">
        <v>9</v>
      </c>
      <c r="I3" s="13" t="s">
        <v>10</v>
      </c>
      <c r="J3" s="13" t="s">
        <v>11</v>
      </c>
      <c r="K3" s="13" t="s">
        <v>12</v>
      </c>
    </row>
    <row r="4" ht="25" customHeight="1" spans="1:11">
      <c r="A4" s="14">
        <v>1</v>
      </c>
      <c r="B4" s="15" t="s">
        <v>13</v>
      </c>
      <c r="C4" s="15" t="s">
        <v>14</v>
      </c>
      <c r="D4" s="16" t="s">
        <v>15</v>
      </c>
      <c r="E4" s="17">
        <v>23007</v>
      </c>
      <c r="F4" s="16" t="s">
        <v>16</v>
      </c>
      <c r="G4" s="14">
        <f>VLOOKUP(E4,[1]Sheet1!$D$4:$H$124,5,FALSE)</f>
        <v>1</v>
      </c>
      <c r="H4" s="18">
        <v>62.88</v>
      </c>
      <c r="I4" s="18">
        <v>76</v>
      </c>
      <c r="J4" s="22">
        <v>69.44</v>
      </c>
      <c r="K4" s="17">
        <v>1</v>
      </c>
    </row>
    <row r="5" ht="25" customHeight="1" spans="1:11">
      <c r="A5" s="14">
        <v>2</v>
      </c>
      <c r="B5" s="15" t="s">
        <v>17</v>
      </c>
      <c r="C5" s="15" t="s">
        <v>18</v>
      </c>
      <c r="D5" s="16" t="s">
        <v>15</v>
      </c>
      <c r="E5" s="17">
        <v>23008</v>
      </c>
      <c r="F5" s="16" t="s">
        <v>19</v>
      </c>
      <c r="G5" s="14">
        <f>VLOOKUP(E5,[1]Sheet1!$D$4:$H$124,5,FALSE)</f>
        <v>1</v>
      </c>
      <c r="H5" s="18">
        <v>67.45</v>
      </c>
      <c r="I5" s="18">
        <v>80.67</v>
      </c>
      <c r="J5" s="22">
        <v>74.06</v>
      </c>
      <c r="K5" s="17">
        <v>1</v>
      </c>
    </row>
    <row r="6" ht="25" customHeight="1" spans="1:11">
      <c r="A6" s="14">
        <v>3</v>
      </c>
      <c r="B6" s="15" t="s">
        <v>20</v>
      </c>
      <c r="C6" s="15" t="s">
        <v>21</v>
      </c>
      <c r="D6" s="16" t="s">
        <v>22</v>
      </c>
      <c r="E6" s="17">
        <v>23020</v>
      </c>
      <c r="F6" s="16" t="s">
        <v>23</v>
      </c>
      <c r="G6" s="14">
        <f>VLOOKUP(E6,[1]Sheet1!$D$4:$H$124,5,FALSE)</f>
        <v>1</v>
      </c>
      <c r="H6" s="18">
        <v>62.02</v>
      </c>
      <c r="I6" s="18">
        <v>78.5</v>
      </c>
      <c r="J6" s="22">
        <v>70.26</v>
      </c>
      <c r="K6" s="17">
        <v>1</v>
      </c>
    </row>
    <row r="7" ht="25" customHeight="1" spans="1:11">
      <c r="A7" s="14">
        <v>4</v>
      </c>
      <c r="B7" s="15" t="s">
        <v>24</v>
      </c>
      <c r="C7" s="15" t="s">
        <v>25</v>
      </c>
      <c r="D7" s="16" t="s">
        <v>26</v>
      </c>
      <c r="E7" s="17">
        <v>23023</v>
      </c>
      <c r="F7" s="16" t="s">
        <v>27</v>
      </c>
      <c r="G7" s="14">
        <f>VLOOKUP(E7,[1]Sheet1!$D$4:$H$124,5,FALSE)</f>
        <v>2</v>
      </c>
      <c r="H7" s="18">
        <v>68.97</v>
      </c>
      <c r="I7" s="18">
        <v>82.3</v>
      </c>
      <c r="J7" s="22">
        <v>75.64</v>
      </c>
      <c r="K7" s="17">
        <v>2</v>
      </c>
    </row>
    <row r="8" ht="25" customHeight="1" spans="1:11">
      <c r="A8" s="14">
        <v>5</v>
      </c>
      <c r="B8" s="15" t="s">
        <v>28</v>
      </c>
      <c r="C8" s="15" t="s">
        <v>29</v>
      </c>
      <c r="D8" s="16" t="s">
        <v>26</v>
      </c>
      <c r="E8" s="17">
        <v>23024</v>
      </c>
      <c r="F8" s="16" t="s">
        <v>30</v>
      </c>
      <c r="G8" s="14">
        <f>VLOOKUP(E8,[1]Sheet1!$D$4:$H$124,5,FALSE)</f>
        <v>2</v>
      </c>
      <c r="H8" s="18">
        <v>59.71</v>
      </c>
      <c r="I8" s="18">
        <v>78.67</v>
      </c>
      <c r="J8" s="22">
        <v>69.19</v>
      </c>
      <c r="K8" s="17">
        <v>2</v>
      </c>
    </row>
    <row r="9" ht="25" customHeight="1" spans="1:11">
      <c r="A9" s="14">
        <v>6</v>
      </c>
      <c r="B9" s="15" t="s">
        <v>31</v>
      </c>
      <c r="C9" s="15" t="s">
        <v>32</v>
      </c>
      <c r="D9" s="16" t="s">
        <v>33</v>
      </c>
      <c r="E9" s="17">
        <v>23029</v>
      </c>
      <c r="F9" s="16" t="s">
        <v>34</v>
      </c>
      <c r="G9" s="14">
        <f>VLOOKUP(E9,[1]Sheet1!$D$4:$H$124,5,FALSE)</f>
        <v>1</v>
      </c>
      <c r="H9" s="18">
        <v>65.49</v>
      </c>
      <c r="I9" s="18">
        <v>77.33</v>
      </c>
      <c r="J9" s="22">
        <v>71.41</v>
      </c>
      <c r="K9" s="17">
        <v>1</v>
      </c>
    </row>
    <row r="10" ht="25" customHeight="1" spans="1:11">
      <c r="A10" s="14">
        <v>7</v>
      </c>
      <c r="B10" s="15" t="s">
        <v>35</v>
      </c>
      <c r="C10" s="15" t="s">
        <v>36</v>
      </c>
      <c r="D10" s="16" t="s">
        <v>37</v>
      </c>
      <c r="E10" s="17">
        <v>23046</v>
      </c>
      <c r="F10" s="16" t="s">
        <v>38</v>
      </c>
      <c r="G10" s="14">
        <f>VLOOKUP(E10,[1]Sheet1!$D$4:$H$124,5,FALSE)</f>
        <v>1</v>
      </c>
      <c r="H10" s="18">
        <v>64.13</v>
      </c>
      <c r="I10" s="18">
        <v>78.33</v>
      </c>
      <c r="J10" s="22">
        <v>71.23</v>
      </c>
      <c r="K10" s="17">
        <v>1</v>
      </c>
    </row>
    <row r="11" ht="25" customHeight="1" spans="1:11">
      <c r="A11" s="14">
        <v>8</v>
      </c>
      <c r="B11" s="15" t="s">
        <v>39</v>
      </c>
      <c r="C11" s="15" t="s">
        <v>40</v>
      </c>
      <c r="D11" s="16" t="s">
        <v>41</v>
      </c>
      <c r="E11" s="17">
        <v>23048</v>
      </c>
      <c r="F11" s="16" t="s">
        <v>42</v>
      </c>
      <c r="G11" s="14">
        <f>VLOOKUP(E11,[1]Sheet1!$D$4:$H$124,5,FALSE)</f>
        <v>1</v>
      </c>
      <c r="H11" s="18">
        <v>64.39</v>
      </c>
      <c r="I11" s="18">
        <v>80.33</v>
      </c>
      <c r="J11" s="22">
        <v>72.36</v>
      </c>
      <c r="K11" s="17">
        <v>1</v>
      </c>
    </row>
    <row r="12" ht="25" customHeight="1" spans="1:11">
      <c r="A12" s="14">
        <v>9</v>
      </c>
      <c r="B12" s="15" t="s">
        <v>43</v>
      </c>
      <c r="C12" s="15" t="s">
        <v>44</v>
      </c>
      <c r="D12" s="16" t="s">
        <v>45</v>
      </c>
      <c r="E12" s="17">
        <v>23051</v>
      </c>
      <c r="F12" s="16" t="s">
        <v>46</v>
      </c>
      <c r="G12" s="14">
        <f>VLOOKUP(E12,[1]Sheet1!$D$4:$H$124,5,FALSE)</f>
        <v>2</v>
      </c>
      <c r="H12" s="18">
        <v>69.62</v>
      </c>
      <c r="I12" s="18">
        <v>79.33</v>
      </c>
      <c r="J12" s="22">
        <v>74.48</v>
      </c>
      <c r="K12" s="17">
        <v>2</v>
      </c>
    </row>
    <row r="13" ht="25" customHeight="1" spans="1:11">
      <c r="A13" s="14">
        <v>10</v>
      </c>
      <c r="B13" s="15" t="s">
        <v>47</v>
      </c>
      <c r="C13" s="15" t="s">
        <v>48</v>
      </c>
      <c r="D13" s="16" t="s">
        <v>49</v>
      </c>
      <c r="E13" s="17">
        <v>23055</v>
      </c>
      <c r="F13" s="16" t="s">
        <v>50</v>
      </c>
      <c r="G13" s="14">
        <f>VLOOKUP(E13,[1]Sheet1!$D$4:$H$124,5,FALSE)</f>
        <v>1</v>
      </c>
      <c r="H13" s="18">
        <v>59.11</v>
      </c>
      <c r="I13" s="18">
        <v>78</v>
      </c>
      <c r="J13" s="22">
        <v>68.56</v>
      </c>
      <c r="K13" s="17">
        <v>1</v>
      </c>
    </row>
    <row r="14" ht="25" customHeight="1" spans="1:11">
      <c r="A14" s="14">
        <v>11</v>
      </c>
      <c r="B14" s="19" t="s">
        <v>51</v>
      </c>
      <c r="C14" s="15" t="s">
        <v>52</v>
      </c>
      <c r="D14" s="16" t="s">
        <v>53</v>
      </c>
      <c r="E14" s="17">
        <v>23060</v>
      </c>
      <c r="F14" s="16" t="s">
        <v>54</v>
      </c>
      <c r="G14" s="14">
        <f>VLOOKUP(E14,[1]Sheet1!$D$4:$H$124,5,FALSE)</f>
        <v>1</v>
      </c>
      <c r="H14" s="18">
        <v>66.07</v>
      </c>
      <c r="I14" s="18">
        <v>76</v>
      </c>
      <c r="J14" s="22">
        <v>71.04</v>
      </c>
      <c r="K14" s="17">
        <v>1</v>
      </c>
    </row>
    <row r="15" ht="25" customHeight="1" spans="1:11">
      <c r="A15" s="14">
        <v>12</v>
      </c>
      <c r="B15" s="20" t="s">
        <v>55</v>
      </c>
      <c r="C15" s="15" t="s">
        <v>56</v>
      </c>
      <c r="D15" s="16" t="s">
        <v>53</v>
      </c>
      <c r="E15" s="17">
        <v>23061</v>
      </c>
      <c r="F15" s="16" t="s">
        <v>57</v>
      </c>
      <c r="G15" s="14">
        <f>VLOOKUP(E15,[1]Sheet1!$D$4:$H$124,5,FALSE)</f>
        <v>1</v>
      </c>
      <c r="H15" s="18">
        <v>60.93</v>
      </c>
      <c r="I15" s="18">
        <v>79</v>
      </c>
      <c r="J15" s="22">
        <v>69.97</v>
      </c>
      <c r="K15" s="17">
        <v>1</v>
      </c>
    </row>
    <row r="16" ht="25" customHeight="1" spans="1:11">
      <c r="A16" s="14">
        <v>13</v>
      </c>
      <c r="B16" s="20" t="s">
        <v>58</v>
      </c>
      <c r="C16" s="15" t="s">
        <v>59</v>
      </c>
      <c r="D16" s="16" t="s">
        <v>53</v>
      </c>
      <c r="E16" s="17">
        <v>23064</v>
      </c>
      <c r="F16" s="16" t="s">
        <v>60</v>
      </c>
      <c r="G16" s="14">
        <f>VLOOKUP(E16,[1]Sheet1!$D$4:$H$124,5,FALSE)</f>
        <v>1</v>
      </c>
      <c r="H16" s="18">
        <v>71.17</v>
      </c>
      <c r="I16" s="18">
        <v>78</v>
      </c>
      <c r="J16" s="22">
        <v>74.59</v>
      </c>
      <c r="K16" s="17">
        <v>1</v>
      </c>
    </row>
    <row r="17" ht="25" customHeight="1" spans="1:11">
      <c r="A17" s="14">
        <v>14</v>
      </c>
      <c r="B17" s="20" t="s">
        <v>61</v>
      </c>
      <c r="C17" s="15" t="s">
        <v>62</v>
      </c>
      <c r="D17" s="16" t="s">
        <v>53</v>
      </c>
      <c r="E17" s="17">
        <v>23066</v>
      </c>
      <c r="F17" s="16" t="s">
        <v>63</v>
      </c>
      <c r="G17" s="14">
        <f>VLOOKUP(E17,[1]Sheet1!$D$4:$H$124,5,FALSE)</f>
        <v>1</v>
      </c>
      <c r="H17" s="18">
        <v>66.62</v>
      </c>
      <c r="I17" s="18">
        <v>74.67</v>
      </c>
      <c r="J17" s="22">
        <v>70.65</v>
      </c>
      <c r="K17" s="17">
        <v>1</v>
      </c>
    </row>
    <row r="18" ht="25" customHeight="1" spans="1:11">
      <c r="A18" s="14">
        <v>15</v>
      </c>
      <c r="B18" s="20" t="s">
        <v>64</v>
      </c>
      <c r="C18" s="15" t="s">
        <v>65</v>
      </c>
      <c r="D18" s="16" t="s">
        <v>53</v>
      </c>
      <c r="E18" s="17">
        <v>23070</v>
      </c>
      <c r="F18" s="16" t="s">
        <v>66</v>
      </c>
      <c r="G18" s="14">
        <f>VLOOKUP(E18,[1]Sheet1!$D$4:$H$124,5,FALSE)</f>
        <v>1</v>
      </c>
      <c r="H18" s="18">
        <v>67.12</v>
      </c>
      <c r="I18" s="18">
        <v>81</v>
      </c>
      <c r="J18" s="22">
        <v>74.06</v>
      </c>
      <c r="K18" s="17">
        <v>1</v>
      </c>
    </row>
    <row r="19" ht="25" customHeight="1" spans="1:11">
      <c r="A19" s="14">
        <v>16</v>
      </c>
      <c r="B19" s="19" t="s">
        <v>67</v>
      </c>
      <c r="C19" s="15" t="s">
        <v>68</v>
      </c>
      <c r="D19" s="16" t="s">
        <v>53</v>
      </c>
      <c r="E19" s="17">
        <v>23071</v>
      </c>
      <c r="F19" s="16" t="s">
        <v>69</v>
      </c>
      <c r="G19" s="14">
        <f>VLOOKUP(E19,[1]Sheet1!$D$4:$H$124,5,FALSE)</f>
        <v>1</v>
      </c>
      <c r="H19" s="18">
        <v>64.29</v>
      </c>
      <c r="I19" s="18">
        <v>81</v>
      </c>
      <c r="J19" s="22">
        <v>72.65</v>
      </c>
      <c r="K19" s="17">
        <v>1</v>
      </c>
    </row>
    <row r="20" ht="25" customHeight="1" spans="1:11">
      <c r="A20" s="14">
        <v>17</v>
      </c>
      <c r="B20" s="15" t="s">
        <v>70</v>
      </c>
      <c r="C20" s="15" t="s">
        <v>71</v>
      </c>
      <c r="D20" s="16" t="s">
        <v>53</v>
      </c>
      <c r="E20" s="17">
        <v>23075</v>
      </c>
      <c r="F20" s="16" t="s">
        <v>72</v>
      </c>
      <c r="G20" s="14">
        <f>VLOOKUP(E20,[1]Sheet1!$D$4:$H$124,5,FALSE)</f>
        <v>1</v>
      </c>
      <c r="H20" s="18">
        <v>57.75</v>
      </c>
      <c r="I20" s="18">
        <v>78.33</v>
      </c>
      <c r="J20" s="22">
        <v>68.04</v>
      </c>
      <c r="K20" s="17">
        <v>1</v>
      </c>
    </row>
    <row r="21" ht="25" customHeight="1" spans="1:11">
      <c r="A21" s="14">
        <v>18</v>
      </c>
      <c r="B21" s="15" t="s">
        <v>73</v>
      </c>
      <c r="C21" s="15" t="s">
        <v>74</v>
      </c>
      <c r="D21" s="16" t="s">
        <v>53</v>
      </c>
      <c r="E21" s="17">
        <v>23077</v>
      </c>
      <c r="F21" s="16" t="s">
        <v>75</v>
      </c>
      <c r="G21" s="14">
        <f>VLOOKUP(E21,[1]Sheet1!$D$4:$H$124,5,FALSE)</f>
        <v>2</v>
      </c>
      <c r="H21" s="18">
        <v>61.15</v>
      </c>
      <c r="I21" s="18">
        <v>78</v>
      </c>
      <c r="J21" s="22">
        <v>69.58</v>
      </c>
      <c r="K21" s="17">
        <v>2</v>
      </c>
    </row>
    <row r="22" ht="25" customHeight="1" spans="1:11">
      <c r="A22" s="14">
        <v>19</v>
      </c>
      <c r="B22" s="15" t="s">
        <v>76</v>
      </c>
      <c r="C22" s="15" t="s">
        <v>77</v>
      </c>
      <c r="D22" s="16" t="s">
        <v>78</v>
      </c>
      <c r="E22" s="17">
        <v>23080</v>
      </c>
      <c r="F22" s="16" t="s">
        <v>16</v>
      </c>
      <c r="G22" s="14">
        <f>VLOOKUP(E22,[1]Sheet1!$D$4:$H$124,5,FALSE)</f>
        <v>1</v>
      </c>
      <c r="H22" s="18">
        <v>67.81</v>
      </c>
      <c r="I22" s="18">
        <v>79.67</v>
      </c>
      <c r="J22" s="22">
        <v>73.74</v>
      </c>
      <c r="K22" s="17">
        <v>1</v>
      </c>
    </row>
    <row r="23" ht="25" customHeight="1" spans="1:11">
      <c r="A23" s="14">
        <v>20</v>
      </c>
      <c r="B23" s="15" t="s">
        <v>79</v>
      </c>
      <c r="C23" s="15" t="s">
        <v>80</v>
      </c>
      <c r="D23" s="16" t="s">
        <v>81</v>
      </c>
      <c r="E23" s="17">
        <v>23084</v>
      </c>
      <c r="F23" s="16" t="s">
        <v>82</v>
      </c>
      <c r="G23" s="14">
        <f>VLOOKUP(E23,[1]Sheet1!$D$4:$H$124,5,FALSE)</f>
        <v>4</v>
      </c>
      <c r="H23" s="18">
        <v>61.66</v>
      </c>
      <c r="I23" s="18">
        <v>79.6</v>
      </c>
      <c r="J23" s="22">
        <v>70.63</v>
      </c>
      <c r="K23" s="17">
        <v>1</v>
      </c>
    </row>
    <row r="24" ht="25" customHeight="1" spans="1:11">
      <c r="A24" s="14">
        <v>21</v>
      </c>
      <c r="B24" s="15" t="s">
        <v>83</v>
      </c>
      <c r="C24" s="15" t="s">
        <v>84</v>
      </c>
      <c r="D24" s="16" t="s">
        <v>81</v>
      </c>
      <c r="E24" s="17">
        <v>23084</v>
      </c>
      <c r="F24" s="16" t="s">
        <v>82</v>
      </c>
      <c r="G24" s="14">
        <f>VLOOKUP(E24,[1]Sheet1!$D$4:$H$124,5,FALSE)</f>
        <v>4</v>
      </c>
      <c r="H24" s="18">
        <v>57.27</v>
      </c>
      <c r="I24" s="18">
        <v>81</v>
      </c>
      <c r="J24" s="22">
        <v>69.14</v>
      </c>
      <c r="K24" s="17">
        <v>3</v>
      </c>
    </row>
    <row r="25" ht="25" customHeight="1" spans="1:11">
      <c r="A25" s="14">
        <v>22</v>
      </c>
      <c r="B25" s="15" t="s">
        <v>85</v>
      </c>
      <c r="C25" s="15" t="s">
        <v>86</v>
      </c>
      <c r="D25" s="16" t="s">
        <v>81</v>
      </c>
      <c r="E25" s="17">
        <v>23085</v>
      </c>
      <c r="F25" s="16" t="s">
        <v>87</v>
      </c>
      <c r="G25" s="14">
        <f>VLOOKUP(E25,[1]Sheet1!$D$4:$H$124,5,FALSE)</f>
        <v>3</v>
      </c>
      <c r="H25" s="18">
        <v>63.95</v>
      </c>
      <c r="I25" s="18">
        <v>79.17</v>
      </c>
      <c r="J25" s="22">
        <v>71.56</v>
      </c>
      <c r="K25" s="17">
        <v>1</v>
      </c>
    </row>
    <row r="26" ht="25" customHeight="1" spans="1:11">
      <c r="A26" s="14">
        <v>23</v>
      </c>
      <c r="B26" s="15" t="s">
        <v>88</v>
      </c>
      <c r="C26" s="15" t="s">
        <v>89</v>
      </c>
      <c r="D26" s="16" t="s">
        <v>81</v>
      </c>
      <c r="E26" s="17">
        <v>23085</v>
      </c>
      <c r="F26" s="16" t="s">
        <v>87</v>
      </c>
      <c r="G26" s="14">
        <f>VLOOKUP(E26,[1]Sheet1!$D$4:$H$124,5,FALSE)</f>
        <v>3</v>
      </c>
      <c r="H26" s="18">
        <v>60.52</v>
      </c>
      <c r="I26" s="18">
        <v>77.33</v>
      </c>
      <c r="J26" s="22">
        <v>68.93</v>
      </c>
      <c r="K26" s="17">
        <v>2</v>
      </c>
    </row>
    <row r="27" ht="25" customHeight="1" spans="1:11">
      <c r="A27" s="14">
        <v>24</v>
      </c>
      <c r="B27" s="15" t="s">
        <v>90</v>
      </c>
      <c r="C27" s="15" t="s">
        <v>91</v>
      </c>
      <c r="D27" s="16" t="s">
        <v>81</v>
      </c>
      <c r="E27" s="17">
        <v>23086</v>
      </c>
      <c r="F27" s="16" t="s">
        <v>92</v>
      </c>
      <c r="G27" s="14">
        <f>VLOOKUP(E27,[1]Sheet1!$D$4:$H$124,5,FALSE)</f>
        <v>3</v>
      </c>
      <c r="H27" s="18">
        <v>65.56</v>
      </c>
      <c r="I27" s="18">
        <v>80</v>
      </c>
      <c r="J27" s="22">
        <v>72.78</v>
      </c>
      <c r="K27" s="17">
        <v>1</v>
      </c>
    </row>
    <row r="28" customFormat="1" ht="25" customHeight="1" spans="1:11">
      <c r="A28" s="14">
        <v>25</v>
      </c>
      <c r="B28" s="15" t="s">
        <v>93</v>
      </c>
      <c r="C28" s="15" t="s">
        <v>94</v>
      </c>
      <c r="D28" s="16" t="s">
        <v>95</v>
      </c>
      <c r="E28" s="17">
        <v>23087</v>
      </c>
      <c r="F28" s="16" t="s">
        <v>96</v>
      </c>
      <c r="G28" s="14">
        <f>VLOOKUP(E28,[1]Sheet1!$D$4:$H$124,5,FALSE)</f>
        <v>2</v>
      </c>
      <c r="H28" s="18">
        <v>63.49</v>
      </c>
      <c r="I28" s="18">
        <v>74</v>
      </c>
      <c r="J28" s="22">
        <v>68.75</v>
      </c>
      <c r="K28" s="17">
        <v>1</v>
      </c>
    </row>
    <row r="29" s="1" customFormat="1" ht="25" customHeight="1" spans="1:11">
      <c r="A29" s="14">
        <v>26</v>
      </c>
      <c r="B29" s="15" t="s">
        <v>97</v>
      </c>
      <c r="C29" s="15" t="s">
        <v>98</v>
      </c>
      <c r="D29" s="16" t="s">
        <v>95</v>
      </c>
      <c r="E29" s="17">
        <v>23088</v>
      </c>
      <c r="F29" s="16" t="s">
        <v>16</v>
      </c>
      <c r="G29" s="14">
        <f>VLOOKUP(E29,[1]Sheet1!$D$4:$H$124,5,FALSE)</f>
        <v>2</v>
      </c>
      <c r="H29" s="18">
        <v>62.02</v>
      </c>
      <c r="I29" s="18">
        <v>75.67</v>
      </c>
      <c r="J29" s="22">
        <v>68.85</v>
      </c>
      <c r="K29" s="17">
        <v>1</v>
      </c>
    </row>
    <row r="30" s="1" customFormat="1" ht="25" customHeight="1" spans="1:11">
      <c r="A30" s="14">
        <v>27</v>
      </c>
      <c r="B30" s="15" t="s">
        <v>99</v>
      </c>
      <c r="C30" s="15" t="s">
        <v>100</v>
      </c>
      <c r="D30" s="16" t="s">
        <v>95</v>
      </c>
      <c r="E30" s="17">
        <v>23088</v>
      </c>
      <c r="F30" s="16" t="s">
        <v>16</v>
      </c>
      <c r="G30" s="14">
        <f>VLOOKUP(E30,[1]Sheet1!$D$4:$H$124,5,FALSE)</f>
        <v>2</v>
      </c>
      <c r="H30" s="18">
        <v>57.11</v>
      </c>
      <c r="I30" s="18">
        <v>80</v>
      </c>
      <c r="J30" s="22">
        <v>68.56</v>
      </c>
      <c r="K30" s="17">
        <v>2</v>
      </c>
    </row>
    <row r="31" s="1" customFormat="1" ht="25" customHeight="1" spans="1:11">
      <c r="A31" s="14">
        <v>28</v>
      </c>
      <c r="B31" s="15" t="s">
        <v>101</v>
      </c>
      <c r="C31" s="15" t="s">
        <v>102</v>
      </c>
      <c r="D31" s="16" t="s">
        <v>95</v>
      </c>
      <c r="E31" s="17">
        <v>23090</v>
      </c>
      <c r="F31" s="16" t="s">
        <v>103</v>
      </c>
      <c r="G31" s="14">
        <f>VLOOKUP(E31,[1]Sheet1!$D$4:$H$124,5,FALSE)</f>
        <v>1</v>
      </c>
      <c r="H31" s="18">
        <v>54.98</v>
      </c>
      <c r="I31" s="18">
        <v>73.67</v>
      </c>
      <c r="J31" s="22">
        <v>64.33</v>
      </c>
      <c r="K31" s="17">
        <v>1</v>
      </c>
    </row>
    <row r="32" ht="25" customHeight="1" spans="1:11">
      <c r="A32" s="14">
        <v>29</v>
      </c>
      <c r="B32" s="15" t="s">
        <v>104</v>
      </c>
      <c r="C32" s="15" t="s">
        <v>105</v>
      </c>
      <c r="D32" s="16" t="s">
        <v>106</v>
      </c>
      <c r="E32" s="17">
        <v>23093</v>
      </c>
      <c r="F32" s="16" t="s">
        <v>19</v>
      </c>
      <c r="G32" s="14">
        <f>VLOOKUP(E32,[1]Sheet1!$D$4:$H$124,5,FALSE)</f>
        <v>2</v>
      </c>
      <c r="H32" s="18">
        <v>64.83</v>
      </c>
      <c r="I32" s="18">
        <v>75.67</v>
      </c>
      <c r="J32" s="22">
        <v>70.25</v>
      </c>
      <c r="K32" s="17">
        <v>1</v>
      </c>
    </row>
    <row r="33" ht="25" customHeight="1" spans="1:11">
      <c r="A33" s="14">
        <v>30</v>
      </c>
      <c r="B33" s="15" t="s">
        <v>107</v>
      </c>
      <c r="C33" s="15" t="s">
        <v>108</v>
      </c>
      <c r="D33" s="16" t="s">
        <v>106</v>
      </c>
      <c r="E33" s="17">
        <v>23093</v>
      </c>
      <c r="F33" s="16" t="s">
        <v>19</v>
      </c>
      <c r="G33" s="14">
        <f>VLOOKUP(E33,[1]Sheet1!$D$4:$H$124,5,FALSE)</f>
        <v>2</v>
      </c>
      <c r="H33" s="18">
        <v>60.1</v>
      </c>
      <c r="I33" s="18">
        <v>78.67</v>
      </c>
      <c r="J33" s="22">
        <v>69.39</v>
      </c>
      <c r="K33" s="17">
        <v>2</v>
      </c>
    </row>
    <row r="34" ht="25" customHeight="1" spans="1:11">
      <c r="A34" s="14">
        <v>31</v>
      </c>
      <c r="B34" s="15" t="s">
        <v>109</v>
      </c>
      <c r="C34" s="15" t="s">
        <v>110</v>
      </c>
      <c r="D34" s="16" t="s">
        <v>111</v>
      </c>
      <c r="E34" s="17">
        <v>23100</v>
      </c>
      <c r="F34" s="16" t="s">
        <v>112</v>
      </c>
      <c r="G34" s="14">
        <f>VLOOKUP(E34,[1]Sheet1!$D$4:$H$124,5,FALSE)</f>
        <v>1</v>
      </c>
      <c r="H34" s="18">
        <v>70.67</v>
      </c>
      <c r="I34" s="18">
        <v>80</v>
      </c>
      <c r="J34" s="22">
        <v>75.34</v>
      </c>
      <c r="K34" s="17">
        <v>1</v>
      </c>
    </row>
    <row r="35" ht="25" customHeight="1" spans="1:11">
      <c r="A35" s="14">
        <v>32</v>
      </c>
      <c r="B35" s="15" t="s">
        <v>113</v>
      </c>
      <c r="C35" s="15" t="s">
        <v>114</v>
      </c>
      <c r="D35" s="16" t="s">
        <v>111</v>
      </c>
      <c r="E35" s="17">
        <v>23101</v>
      </c>
      <c r="F35" s="16" t="s">
        <v>115</v>
      </c>
      <c r="G35" s="14">
        <f>VLOOKUP(E35,[1]Sheet1!$D$4:$H$124,5,FALSE)</f>
        <v>1</v>
      </c>
      <c r="H35" s="18">
        <v>65.94</v>
      </c>
      <c r="I35" s="18">
        <v>72.33</v>
      </c>
      <c r="J35" s="22">
        <v>69.14</v>
      </c>
      <c r="K35" s="17">
        <v>1</v>
      </c>
    </row>
    <row r="36" ht="25" customHeight="1" spans="1:11">
      <c r="A36" s="14">
        <v>33</v>
      </c>
      <c r="B36" s="15" t="s">
        <v>116</v>
      </c>
      <c r="C36" s="15" t="s">
        <v>117</v>
      </c>
      <c r="D36" s="16" t="s">
        <v>111</v>
      </c>
      <c r="E36" s="17">
        <v>23103</v>
      </c>
      <c r="F36" s="16" t="s">
        <v>118</v>
      </c>
      <c r="G36" s="14">
        <f>VLOOKUP(E36,[1]Sheet1!$D$4:$H$124,5,FALSE)</f>
        <v>1</v>
      </c>
      <c r="H36" s="18">
        <v>61.66</v>
      </c>
      <c r="I36" s="18">
        <v>79</v>
      </c>
      <c r="J36" s="22">
        <v>70.33</v>
      </c>
      <c r="K36" s="17">
        <v>1</v>
      </c>
    </row>
    <row r="37" ht="25" customHeight="1" spans="1:11">
      <c r="A37" s="14">
        <v>34</v>
      </c>
      <c r="B37" s="15" t="s">
        <v>119</v>
      </c>
      <c r="C37" s="15" t="s">
        <v>120</v>
      </c>
      <c r="D37" s="16" t="s">
        <v>121</v>
      </c>
      <c r="E37" s="17">
        <v>23106</v>
      </c>
      <c r="F37" s="16" t="s">
        <v>118</v>
      </c>
      <c r="G37" s="14">
        <f>VLOOKUP(E37,[1]Sheet1!$D$4:$H$124,5,FALSE)</f>
        <v>2</v>
      </c>
      <c r="H37" s="18">
        <v>60.83</v>
      </c>
      <c r="I37" s="18">
        <v>80.67</v>
      </c>
      <c r="J37" s="22">
        <v>70.75</v>
      </c>
      <c r="K37" s="17">
        <v>1</v>
      </c>
    </row>
    <row r="38" ht="25" customHeight="1" spans="1:11">
      <c r="A38" s="14">
        <v>35</v>
      </c>
      <c r="B38" s="15" t="s">
        <v>122</v>
      </c>
      <c r="C38" s="15" t="s">
        <v>123</v>
      </c>
      <c r="D38" s="16" t="s">
        <v>121</v>
      </c>
      <c r="E38" s="17">
        <v>23106</v>
      </c>
      <c r="F38" s="16" t="s">
        <v>118</v>
      </c>
      <c r="G38" s="14">
        <f>VLOOKUP(E38,[1]Sheet1!$D$4:$H$124,5,FALSE)</f>
        <v>2</v>
      </c>
      <c r="H38" s="18">
        <v>59.94</v>
      </c>
      <c r="I38" s="18">
        <v>79.67</v>
      </c>
      <c r="J38" s="22">
        <v>69.81</v>
      </c>
      <c r="K38" s="17">
        <v>2</v>
      </c>
    </row>
    <row r="39" ht="25" customHeight="1" spans="1:11">
      <c r="A39" s="14">
        <v>36</v>
      </c>
      <c r="B39" s="15" t="s">
        <v>124</v>
      </c>
      <c r="C39" s="15" t="s">
        <v>125</v>
      </c>
      <c r="D39" s="16" t="s">
        <v>126</v>
      </c>
      <c r="E39" s="17">
        <v>23108</v>
      </c>
      <c r="F39" s="16" t="s">
        <v>127</v>
      </c>
      <c r="G39" s="14">
        <f>VLOOKUP(E39,[1]Sheet1!$D$4:$H$124,5,FALSE)</f>
        <v>1</v>
      </c>
      <c r="H39" s="18">
        <v>71.84</v>
      </c>
      <c r="I39" s="18">
        <v>75.67</v>
      </c>
      <c r="J39" s="22">
        <v>73.76</v>
      </c>
      <c r="K39" s="17">
        <v>1</v>
      </c>
    </row>
    <row r="40" ht="25" customHeight="1" spans="1:11">
      <c r="A40" s="14">
        <v>37</v>
      </c>
      <c r="B40" s="15" t="s">
        <v>128</v>
      </c>
      <c r="C40" s="15" t="s">
        <v>129</v>
      </c>
      <c r="D40" s="16" t="s">
        <v>126</v>
      </c>
      <c r="E40" s="17">
        <v>23110</v>
      </c>
      <c r="F40" s="16" t="s">
        <v>130</v>
      </c>
      <c r="G40" s="14">
        <f>VLOOKUP(E40,[1]Sheet1!$D$4:$H$124,5,FALSE)</f>
        <v>1</v>
      </c>
      <c r="H40" s="18">
        <v>57.99</v>
      </c>
      <c r="I40" s="18">
        <v>80.33</v>
      </c>
      <c r="J40" s="22">
        <v>69.16</v>
      </c>
      <c r="K40" s="17">
        <v>1</v>
      </c>
    </row>
    <row r="41" ht="25" customHeight="1" spans="1:11">
      <c r="A41" s="14">
        <v>38</v>
      </c>
      <c r="B41" s="15" t="s">
        <v>131</v>
      </c>
      <c r="C41" s="15" t="s">
        <v>132</v>
      </c>
      <c r="D41" s="16" t="s">
        <v>133</v>
      </c>
      <c r="E41" s="17">
        <v>23115</v>
      </c>
      <c r="F41" s="16" t="s">
        <v>134</v>
      </c>
      <c r="G41" s="14">
        <f>VLOOKUP(E41,[1]Sheet1!$D$4:$H$124,5,FALSE)</f>
        <v>1</v>
      </c>
      <c r="H41" s="18">
        <v>63.5</v>
      </c>
      <c r="I41" s="18">
        <v>79</v>
      </c>
      <c r="J41" s="22">
        <v>71.25</v>
      </c>
      <c r="K41" s="17">
        <v>1</v>
      </c>
    </row>
    <row r="42" ht="25" customHeight="1"/>
  </sheetData>
  <sortState ref="A2:L302">
    <sortCondition ref="E2:E302"/>
    <sortCondition ref="J2:J302" descending="1"/>
  </sortState>
  <mergeCells count="2">
    <mergeCell ref="A1:B1"/>
    <mergeCell ref="A2:K2"/>
  </mergeCells>
  <pageMargins left="0.751388888888889" right="0.751388888888889" top="0.393055555555556" bottom="0.550694444444444" header="0.0784722222222222" footer="0.5"/>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 sqref="A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简单</cp:lastModifiedBy>
  <dcterms:created xsi:type="dcterms:W3CDTF">2024-03-03T08:05:00Z</dcterms:created>
  <dcterms:modified xsi:type="dcterms:W3CDTF">2024-05-07T07:17:00Z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2D9FDA890DAE49F8B3C3458D56AA15F7_13</vt:lpwstr>
  </property>
  <property fmtid="{D5CDD505-2E9C-101B-9397-08002B2CF9AE}" pid="3" name="KSOProductBuildVer">
    <vt:lpwstr>2052-12.1.0.16729</vt:lpwstr>
  </property>
</Properties>
</file>