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4" r:id="rId1"/>
  </sheets>
  <definedNames>
    <definedName name="_xlnm._FilterDatabase" localSheetId="0" hidden="1">汇总!$C$2:$C$71</definedName>
  </definedNames>
  <calcPr calcId="144525"/>
</workbook>
</file>

<file path=xl/sharedStrings.xml><?xml version="1.0" encoding="utf-8"?>
<sst xmlns="http://schemas.openxmlformats.org/spreadsheetml/2006/main" count="489" uniqueCount="379">
  <si>
    <t>福建省储备粮管理有限公司2024年公开招聘直属库工作人员成绩汇总表</t>
  </si>
  <si>
    <t>序号</t>
  </si>
  <si>
    <t>岗位</t>
  </si>
  <si>
    <t>招考人数</t>
  </si>
  <si>
    <t>准考证号</t>
  </si>
  <si>
    <t>姓名</t>
  </si>
  <si>
    <t>性别</t>
  </si>
  <si>
    <t>笔试原始成绩</t>
  </si>
  <si>
    <t>笔试折           算成绩(40%)</t>
  </si>
  <si>
    <t>面试原始成绩</t>
  </si>
  <si>
    <t>面试      折算成绩(60%)</t>
  </si>
  <si>
    <t>总分</t>
  </si>
  <si>
    <t>排名</t>
  </si>
  <si>
    <t>仓储管理-长乐库</t>
  </si>
  <si>
    <t>024042702003</t>
  </si>
  <si>
    <t>童泽晖</t>
  </si>
  <si>
    <t>男</t>
  </si>
  <si>
    <t>84.03</t>
  </si>
  <si>
    <t>024042704406</t>
  </si>
  <si>
    <t>黄雨轩</t>
  </si>
  <si>
    <t>87.00</t>
  </si>
  <si>
    <t>84.20</t>
  </si>
  <si>
    <t>024042701710</t>
  </si>
  <si>
    <t>江航枢</t>
  </si>
  <si>
    <t>82.03</t>
  </si>
  <si>
    <t>024042703511</t>
  </si>
  <si>
    <t>王晨</t>
  </si>
  <si>
    <t>87.44</t>
  </si>
  <si>
    <t>82.20</t>
  </si>
  <si>
    <t>024042700707</t>
  </si>
  <si>
    <t>李晨威</t>
  </si>
  <si>
    <t>84.76</t>
  </si>
  <si>
    <t>82.00</t>
  </si>
  <si>
    <t>024042704727</t>
  </si>
  <si>
    <t>陈家越</t>
  </si>
  <si>
    <t>84.56</t>
  </si>
  <si>
    <t>80.40</t>
  </si>
  <si>
    <t>024042701311</t>
  </si>
  <si>
    <t>吴璇杭</t>
  </si>
  <si>
    <t>82.29</t>
  </si>
  <si>
    <t>81.70</t>
  </si>
  <si>
    <t>024042705005</t>
  </si>
  <si>
    <t>黄孝东</t>
  </si>
  <si>
    <t>83.49</t>
  </si>
  <si>
    <t>78.50</t>
  </si>
  <si>
    <t>024042703028</t>
  </si>
  <si>
    <t>郑烨洋</t>
  </si>
  <si>
    <t>83.15</t>
  </si>
  <si>
    <t>78.40</t>
  </si>
  <si>
    <t>024042703407</t>
  </si>
  <si>
    <t>赖友进</t>
  </si>
  <si>
    <t>84.75</t>
  </si>
  <si>
    <t>76.30</t>
  </si>
  <si>
    <t>024042705018</t>
  </si>
  <si>
    <t>郑诗盈</t>
  </si>
  <si>
    <t>81.43</t>
  </si>
  <si>
    <t>72.00</t>
  </si>
  <si>
    <t>024042702919</t>
  </si>
  <si>
    <t>宋云龙</t>
  </si>
  <si>
    <t>82.34</t>
  </si>
  <si>
    <t>66.60</t>
  </si>
  <si>
    <t>机电及仓储管理-长乐库</t>
  </si>
  <si>
    <t>024042701124</t>
  </si>
  <si>
    <t>黄劲锟</t>
  </si>
  <si>
    <t>70.65</t>
  </si>
  <si>
    <t>024042701203</t>
  </si>
  <si>
    <t>周景梁</t>
  </si>
  <si>
    <t>80.23</t>
  </si>
  <si>
    <t>83.00</t>
  </si>
  <si>
    <t>024042702914</t>
  </si>
  <si>
    <t>段建南</t>
  </si>
  <si>
    <t>72.67</t>
  </si>
  <si>
    <t>73.00</t>
  </si>
  <si>
    <t>024042703610</t>
  </si>
  <si>
    <t>高磊明</t>
  </si>
  <si>
    <t>74.17</t>
  </si>
  <si>
    <t>30.00</t>
  </si>
  <si>
    <t>024042702116</t>
  </si>
  <si>
    <t>康诚征</t>
  </si>
  <si>
    <t>79.78</t>
  </si>
  <si>
    <t>25.00</t>
  </si>
  <si>
    <t>024042701218</t>
  </si>
  <si>
    <t>陈恒润</t>
  </si>
  <si>
    <t>74.73</t>
  </si>
  <si>
    <t>28.00</t>
  </si>
  <si>
    <t>仓储管理-仙游库</t>
  </si>
  <si>
    <t>024042702517</t>
  </si>
  <si>
    <t>莫铧淏</t>
  </si>
  <si>
    <t>88.49</t>
  </si>
  <si>
    <t>024042702223</t>
  </si>
  <si>
    <t>许允中</t>
  </si>
  <si>
    <t>84.39</t>
  </si>
  <si>
    <t>024042704003</t>
  </si>
  <si>
    <t>黄绍纪</t>
  </si>
  <si>
    <t>85.03</t>
  </si>
  <si>
    <t>024042702620</t>
  </si>
  <si>
    <t>陈潇扬</t>
  </si>
  <si>
    <t>85.88</t>
  </si>
  <si>
    <t>024042702625</t>
  </si>
  <si>
    <t>胡逸政</t>
  </si>
  <si>
    <t>86.35</t>
  </si>
  <si>
    <t>024042704206</t>
  </si>
  <si>
    <t>杨子鸣</t>
  </si>
  <si>
    <t>83.40</t>
  </si>
  <si>
    <t>024042702807</t>
  </si>
  <si>
    <t>张文锴</t>
  </si>
  <si>
    <t>85.64</t>
  </si>
  <si>
    <t>024042703008</t>
  </si>
  <si>
    <t>杨力</t>
  </si>
  <si>
    <t>83.34</t>
  </si>
  <si>
    <t>024042702412</t>
  </si>
  <si>
    <t>潘伟力</t>
  </si>
  <si>
    <t>84.33</t>
  </si>
  <si>
    <t>机电及仓储管理-仙游库</t>
  </si>
  <si>
    <t>024042704225</t>
  </si>
  <si>
    <t>李群立</t>
  </si>
  <si>
    <t>78.17</t>
  </si>
  <si>
    <t>66.00</t>
  </si>
  <si>
    <t>024042702109</t>
  </si>
  <si>
    <t>方林港</t>
  </si>
  <si>
    <t>85.23</t>
  </si>
  <si>
    <t>024042703901</t>
  </si>
  <si>
    <t>刘泽宇</t>
  </si>
  <si>
    <t>76.27</t>
  </si>
  <si>
    <t>23.00</t>
  </si>
  <si>
    <t>信息化及仓储管理-仙游库</t>
  </si>
  <si>
    <t>024042702705</t>
  </si>
  <si>
    <t>孙昊</t>
  </si>
  <si>
    <t>78.23</t>
  </si>
  <si>
    <t>024042702910</t>
  </si>
  <si>
    <t>翁天雄</t>
  </si>
  <si>
    <t>75.05</t>
  </si>
  <si>
    <t>024042703029</t>
  </si>
  <si>
    <t>戴龙腾</t>
  </si>
  <si>
    <t>83.93</t>
  </si>
  <si>
    <t>仓储管理-泉州库</t>
  </si>
  <si>
    <t>024042702710</t>
  </si>
  <si>
    <t>王崇滨</t>
  </si>
  <si>
    <t>85.22</t>
  </si>
  <si>
    <t>80.90</t>
  </si>
  <si>
    <t>024042702524</t>
  </si>
  <si>
    <t>钟忠盛</t>
  </si>
  <si>
    <t>82.10</t>
  </si>
  <si>
    <t>77.40</t>
  </si>
  <si>
    <t>024042701609</t>
  </si>
  <si>
    <t>吴国梁</t>
  </si>
  <si>
    <t>83.36</t>
  </si>
  <si>
    <t>76.20</t>
  </si>
  <si>
    <t>质量检验及仓储管理-泉州库</t>
  </si>
  <si>
    <t>024042700823</t>
  </si>
  <si>
    <t>何嘉翔</t>
  </si>
  <si>
    <t>81.97</t>
  </si>
  <si>
    <t>82.30</t>
  </si>
  <si>
    <t>024042701007</t>
  </si>
  <si>
    <t>黄炳松</t>
  </si>
  <si>
    <t>82.69</t>
  </si>
  <si>
    <t>78.90</t>
  </si>
  <si>
    <t>024042703619</t>
  </si>
  <si>
    <t>王金铭</t>
  </si>
  <si>
    <t>女</t>
  </si>
  <si>
    <t>84.11</t>
  </si>
  <si>
    <t>66.30</t>
  </si>
  <si>
    <t>机电及仓储管理-泉州库</t>
  </si>
  <si>
    <t>024042700915</t>
  </si>
  <si>
    <t>潘圻庚</t>
  </si>
  <si>
    <t>78.00</t>
  </si>
  <si>
    <t>024042704209</t>
  </si>
  <si>
    <t>魏煜昆</t>
  </si>
  <si>
    <t>69.05</t>
  </si>
  <si>
    <t>31.00</t>
  </si>
  <si>
    <t>024042702626</t>
  </si>
  <si>
    <t>柯清滨</t>
  </si>
  <si>
    <t>78.61</t>
  </si>
  <si>
    <t xml:space="preserve">信息化及仓储管理-泉州库 </t>
  </si>
  <si>
    <t>024042700901</t>
  </si>
  <si>
    <t>陈志鹏</t>
  </si>
  <si>
    <t>80.59</t>
  </si>
  <si>
    <t>84.50</t>
  </si>
  <si>
    <t>024042704419</t>
  </si>
  <si>
    <t>肖泓宇</t>
  </si>
  <si>
    <t>81.36</t>
  </si>
  <si>
    <t>79.80</t>
  </si>
  <si>
    <t>024042701214</t>
  </si>
  <si>
    <t>张翔</t>
  </si>
  <si>
    <t>79.26</t>
  </si>
  <si>
    <t>80.80</t>
  </si>
  <si>
    <t>仓储管理-漳浦库</t>
  </si>
  <si>
    <t>024042702623</t>
  </si>
  <si>
    <t>黄嘉骏</t>
  </si>
  <si>
    <t>82.70</t>
  </si>
  <si>
    <t>85.20</t>
  </si>
  <si>
    <t>024042701622</t>
  </si>
  <si>
    <t>谢宗霖</t>
  </si>
  <si>
    <t>82.52</t>
  </si>
  <si>
    <t>84.30</t>
  </si>
  <si>
    <t>024042701711</t>
  </si>
  <si>
    <t>叶梓豪</t>
  </si>
  <si>
    <t>81.33</t>
  </si>
  <si>
    <t>024042703708</t>
  </si>
  <si>
    <t>谢鑫</t>
  </si>
  <si>
    <t>81.76</t>
  </si>
  <si>
    <t>81.30</t>
  </si>
  <si>
    <t>024042702520</t>
  </si>
  <si>
    <t>林新锴</t>
  </si>
  <si>
    <t>81.80</t>
  </si>
  <si>
    <t>79.20</t>
  </si>
  <si>
    <t>024042702108</t>
  </si>
  <si>
    <t>张政扬</t>
  </si>
  <si>
    <t>84.34</t>
  </si>
  <si>
    <t>76.50</t>
  </si>
  <si>
    <t>024042702930</t>
  </si>
  <si>
    <t>陈冠明</t>
  </si>
  <si>
    <t>80.55</t>
  </si>
  <si>
    <t>78.80</t>
  </si>
  <si>
    <t>024042701117</t>
  </si>
  <si>
    <t>韩仁杰</t>
  </si>
  <si>
    <t>80.67</t>
  </si>
  <si>
    <t>77.10</t>
  </si>
  <si>
    <t>024042700706</t>
  </si>
  <si>
    <t>薛子钎</t>
  </si>
  <si>
    <t>81.54</t>
  </si>
  <si>
    <t>75.90</t>
  </si>
  <si>
    <t>024042702211</t>
  </si>
  <si>
    <t>陈志松</t>
  </si>
  <si>
    <t>80.47</t>
  </si>
  <si>
    <t>75.50</t>
  </si>
  <si>
    <t>024042703111</t>
  </si>
  <si>
    <t>潘世勇</t>
  </si>
  <si>
    <t>82.53</t>
  </si>
  <si>
    <t>73.20</t>
  </si>
  <si>
    <t>024042702630</t>
  </si>
  <si>
    <t>严少辉</t>
  </si>
  <si>
    <t>80.79</t>
  </si>
  <si>
    <t>68.80</t>
  </si>
  <si>
    <t>质量检验及仓储管理-漳浦库</t>
  </si>
  <si>
    <t>024042703626</t>
  </si>
  <si>
    <t>刘哲远</t>
  </si>
  <si>
    <t>79.91</t>
  </si>
  <si>
    <t>024042704918</t>
  </si>
  <si>
    <t>曾艺坤</t>
  </si>
  <si>
    <t>85.94</t>
  </si>
  <si>
    <t>69.20</t>
  </si>
  <si>
    <t>024042701616</t>
  </si>
  <si>
    <t>李玉</t>
  </si>
  <si>
    <t>78.29</t>
  </si>
  <si>
    <t>64.30</t>
  </si>
  <si>
    <t xml:space="preserve">机电及仓储管理-漳浦库 </t>
  </si>
  <si>
    <t>024042702516</t>
  </si>
  <si>
    <t>杨子建</t>
  </si>
  <si>
    <t>76.17</t>
  </si>
  <si>
    <t>92.00</t>
  </si>
  <si>
    <t>024042701402</t>
  </si>
  <si>
    <t>林志辉</t>
  </si>
  <si>
    <t>78.47</t>
  </si>
  <si>
    <t>63.00</t>
  </si>
  <si>
    <t>024042702009</t>
  </si>
  <si>
    <t>黄家胜</t>
  </si>
  <si>
    <t>74.31</t>
  </si>
  <si>
    <t>仓储管理-莆田库</t>
  </si>
  <si>
    <t>024042703730</t>
  </si>
  <si>
    <t>邱紫东</t>
  </si>
  <si>
    <t>82.57</t>
  </si>
  <si>
    <t>80.70</t>
  </si>
  <si>
    <t>024042704412</t>
  </si>
  <si>
    <t>张信杨</t>
  </si>
  <si>
    <t>024042704629</t>
  </si>
  <si>
    <t>林坤炎</t>
  </si>
  <si>
    <t>80.06</t>
  </si>
  <si>
    <t>79.90</t>
  </si>
  <si>
    <t>024042705007</t>
  </si>
  <si>
    <t>陈智豪</t>
  </si>
  <si>
    <t>81.09</t>
  </si>
  <si>
    <t>78.70</t>
  </si>
  <si>
    <t>024042704518</t>
  </si>
  <si>
    <t>侯建恒</t>
  </si>
  <si>
    <t>79.66</t>
  </si>
  <si>
    <t>75.00</t>
  </si>
  <si>
    <t>024042703802</t>
  </si>
  <si>
    <t>尹家辉</t>
  </si>
  <si>
    <t>弃考</t>
  </si>
  <si>
    <t>仓储管理-漳平库</t>
  </si>
  <si>
    <t>024042700728</t>
  </si>
  <si>
    <t>王杰鸿</t>
  </si>
  <si>
    <t>88.35</t>
  </si>
  <si>
    <t>024042701722</t>
  </si>
  <si>
    <t>廖舒恒</t>
  </si>
  <si>
    <t>84.60</t>
  </si>
  <si>
    <t>024042701926</t>
  </si>
  <si>
    <t>陈川福</t>
  </si>
  <si>
    <t>83.48</t>
  </si>
  <si>
    <t>质量检验及仓储管理-漳平库</t>
  </si>
  <si>
    <t>024042704511</t>
  </si>
  <si>
    <t>傅婉真</t>
  </si>
  <si>
    <t>80.35</t>
  </si>
  <si>
    <t>024042700911</t>
  </si>
  <si>
    <t>曹季林</t>
  </si>
  <si>
    <t>88.13</t>
  </si>
  <si>
    <t>024042704212</t>
  </si>
  <si>
    <t>高逸鹏</t>
  </si>
  <si>
    <t>77.25</t>
  </si>
  <si>
    <t>仓储管理-永安库</t>
  </si>
  <si>
    <t>024042704602</t>
  </si>
  <si>
    <t>王皓</t>
  </si>
  <si>
    <t>024042701714</t>
  </si>
  <si>
    <t>吴文枫</t>
  </si>
  <si>
    <t>78.75</t>
  </si>
  <si>
    <t>024042703812</t>
  </si>
  <si>
    <t>黄吉淮</t>
  </si>
  <si>
    <t>质量检验及仓储管理-永安库</t>
  </si>
  <si>
    <t>024042705117</t>
  </si>
  <si>
    <t>陈晓惠</t>
  </si>
  <si>
    <t>75.21</t>
  </si>
  <si>
    <t>024042704318</t>
  </si>
  <si>
    <t>涂林英</t>
  </si>
  <si>
    <t>72.17</t>
  </si>
  <si>
    <t>024042701628</t>
  </si>
  <si>
    <t>张玲</t>
  </si>
  <si>
    <t>75.98</t>
  </si>
  <si>
    <t>质量检验及仓储管理-福清库</t>
  </si>
  <si>
    <t>024042703007</t>
  </si>
  <si>
    <t>施金彤</t>
  </si>
  <si>
    <t>79.99</t>
  </si>
  <si>
    <t>78.30</t>
  </si>
  <si>
    <t>024042704030</t>
  </si>
  <si>
    <t>蔡承捷</t>
  </si>
  <si>
    <t>83.74</t>
  </si>
  <si>
    <t>75.20</t>
  </si>
  <si>
    <t>024042704016</t>
  </si>
  <si>
    <t>刘闽微</t>
  </si>
  <si>
    <t>78.48</t>
  </si>
  <si>
    <t>77.20</t>
  </si>
  <si>
    <t>仓储管理-长汀库</t>
  </si>
  <si>
    <t>024042702913</t>
  </si>
  <si>
    <t>欧阳珩</t>
  </si>
  <si>
    <t>87.43</t>
  </si>
  <si>
    <t>024042701330</t>
  </si>
  <si>
    <t>刘宜坤</t>
  </si>
  <si>
    <t>84.38</t>
  </si>
  <si>
    <t>024042704811</t>
  </si>
  <si>
    <t>黄鑫</t>
  </si>
  <si>
    <t>83.76</t>
  </si>
  <si>
    <t>信息化及仓储管理-福安库</t>
  </si>
  <si>
    <t>024042703928</t>
  </si>
  <si>
    <t>林泓汀</t>
  </si>
  <si>
    <t>81.64</t>
  </si>
  <si>
    <t>024042701509</t>
  </si>
  <si>
    <t>陈常赫</t>
  </si>
  <si>
    <t>82.73</t>
  </si>
  <si>
    <t>024042704622</t>
  </si>
  <si>
    <t>吴必辉</t>
  </si>
  <si>
    <t>78.64</t>
  </si>
  <si>
    <t>信息化及仓储管理-南平库</t>
  </si>
  <si>
    <t>024042703314</t>
  </si>
  <si>
    <t>何诗雨</t>
  </si>
  <si>
    <t>024042702114</t>
  </si>
  <si>
    <t>黄恬恬</t>
  </si>
  <si>
    <t>80.02</t>
  </si>
  <si>
    <t>024042702227</t>
  </si>
  <si>
    <t>刘耀辉</t>
  </si>
  <si>
    <t>76.37</t>
  </si>
  <si>
    <t>质量检验及仓储管理-光泽库</t>
  </si>
  <si>
    <t>024042701211</t>
  </si>
  <si>
    <t>官培智</t>
  </si>
  <si>
    <t>83.86</t>
  </si>
  <si>
    <t>024042700928</t>
  </si>
  <si>
    <t>黄若萱</t>
  </si>
  <si>
    <t>78.34</t>
  </si>
  <si>
    <t>024042705024</t>
  </si>
  <si>
    <t>林少杰</t>
  </si>
  <si>
    <t>77.90</t>
  </si>
  <si>
    <t>信息化及仓储管理-光泽库</t>
  </si>
  <si>
    <t>024042702417</t>
  </si>
  <si>
    <t>龚邑</t>
  </si>
  <si>
    <t>79.30</t>
  </si>
  <si>
    <t>024042701424</t>
  </si>
  <si>
    <t>上官靖涛</t>
  </si>
  <si>
    <t>83.92</t>
  </si>
  <si>
    <t>024042703316</t>
  </si>
  <si>
    <t>彭鑫烨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</si>
</sst>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2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17" borderId="31" applyNumberFormat="0" applyAlignment="0" applyProtection="0">
      <alignment vertical="center"/>
    </xf>
    <xf numFmtId="0" fontId="20" fillId="17" borderId="25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4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quotePrefix="1">
      <alignment horizontal="center" vertical="center"/>
    </xf>
    <xf numFmtId="176" fontId="5" fillId="2" borderId="4" xfId="0" applyNumberFormat="1" applyFont="1" applyFill="1" applyBorder="1" applyAlignment="1" quotePrefix="1">
      <alignment horizontal="center" vertical="center"/>
    </xf>
    <xf numFmtId="49" fontId="7" fillId="0" borderId="4" xfId="0" applyNumberFormat="1" applyFont="1" applyFill="1" applyBorder="1" applyAlignment="1" quotePrefix="1">
      <alignment horizontal="center" vertical="center"/>
    </xf>
    <xf numFmtId="176" fontId="7" fillId="0" borderId="4" xfId="0" applyNumberFormat="1" applyFont="1" applyFill="1" applyBorder="1" applyAlignment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176" fontId="7" fillId="0" borderId="6" xfId="0" applyNumberFormat="1" applyFont="1" applyFill="1" applyBorder="1" applyAlignment="1" quotePrefix="1">
      <alignment horizontal="center" vertical="center"/>
    </xf>
    <xf numFmtId="49" fontId="7" fillId="2" borderId="4" xfId="0" applyNumberFormat="1" applyFont="1" applyFill="1" applyBorder="1" applyAlignment="1" quotePrefix="1">
      <alignment horizontal="center" vertical="center"/>
    </xf>
    <xf numFmtId="176" fontId="7" fillId="2" borderId="4" xfId="0" applyNumberFormat="1" applyFont="1" applyFill="1" applyBorder="1" applyAlignment="1" quotePrefix="1">
      <alignment horizontal="center" vertical="center"/>
    </xf>
    <xf numFmtId="49" fontId="7" fillId="2" borderId="9" xfId="0" applyNumberFormat="1" applyFont="1" applyFill="1" applyBorder="1" applyAlignment="1" quotePrefix="1">
      <alignment horizontal="center" vertical="center"/>
    </xf>
    <xf numFmtId="176" fontId="7" fillId="2" borderId="9" xfId="0" applyNumberFormat="1" applyFont="1" applyFill="1" applyBorder="1" applyAlignment="1" quotePrefix="1">
      <alignment horizontal="center" vertical="center"/>
    </xf>
    <xf numFmtId="49" fontId="7" fillId="0" borderId="10" xfId="0" applyNumberFormat="1" applyFont="1" applyFill="1" applyBorder="1" applyAlignment="1" quotePrefix="1">
      <alignment horizontal="center" vertical="center"/>
    </xf>
    <xf numFmtId="176" fontId="7" fillId="0" borderId="10" xfId="0" applyNumberFormat="1" applyFont="1" applyFill="1" applyBorder="1" applyAlignment="1" quotePrefix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/>
    </xf>
    <xf numFmtId="176" fontId="7" fillId="2" borderId="2" xfId="0" applyNumberFormat="1" applyFont="1" applyFill="1" applyBorder="1" applyAlignment="1" quotePrefix="1">
      <alignment horizontal="center" vertical="center"/>
    </xf>
    <xf numFmtId="49" fontId="7" fillId="0" borderId="12" xfId="0" applyNumberFormat="1" applyFont="1" applyFill="1" applyBorder="1" applyAlignment="1" quotePrefix="1">
      <alignment horizontal="center" vertical="center"/>
    </xf>
    <xf numFmtId="176" fontId="7" fillId="0" borderId="12" xfId="0" applyNumberFormat="1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  <xf numFmtId="176" fontId="5" fillId="2" borderId="2" xfId="0" applyNumberFormat="1" applyFont="1" applyFill="1" applyBorder="1" applyAlignment="1" quotePrefix="1">
      <alignment horizontal="center" vertical="center"/>
    </xf>
    <xf numFmtId="49" fontId="7" fillId="0" borderId="9" xfId="0" applyNumberFormat="1" applyFont="1" applyFill="1" applyBorder="1" applyAlignment="1" quotePrefix="1">
      <alignment horizontal="center" vertical="center"/>
    </xf>
    <xf numFmtId="176" fontId="7" fillId="0" borderId="9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"/>
  <sheetViews>
    <sheetView showGridLines="0" tabSelected="1" workbookViewId="0">
      <selection activeCell="C99" sqref="C99:C101"/>
    </sheetView>
  </sheetViews>
  <sheetFormatPr defaultColWidth="7.85714285714286" defaultRowHeight="23" customHeight="1"/>
  <cols>
    <col min="1" max="1" width="6" style="3" customWidth="1"/>
    <col min="2" max="2" width="11.5714285714286" style="3" customWidth="1"/>
    <col min="3" max="3" width="7.42857142857143" style="3" customWidth="1"/>
    <col min="4" max="4" width="16.5714285714286" style="3" customWidth="1"/>
    <col min="5" max="5" width="13.7142857142857" style="3" customWidth="1"/>
    <col min="6" max="6" width="8.57142857142857" style="3" customWidth="1"/>
    <col min="7" max="10" width="10.7142857142857" style="4" customWidth="1"/>
    <col min="11" max="11" width="10.5714285714286" style="4" customWidth="1"/>
    <col min="12" max="16353" width="7.85714285714286" style="2" customWidth="1"/>
    <col min="16354" max="16384" width="7.85714285714286" style="2"/>
  </cols>
  <sheetData>
    <row r="1" ht="39" customHeight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6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64" t="s">
        <v>12</v>
      </c>
    </row>
    <row r="3" s="2" customFormat="1" ht="28" customHeight="1" spans="1:12">
      <c r="A3" s="9">
        <v>1</v>
      </c>
      <c r="B3" s="10" t="s">
        <v>13</v>
      </c>
      <c r="C3" s="10">
        <v>4</v>
      </c>
      <c r="D3" s="147" t="s">
        <v>14</v>
      </c>
      <c r="E3" s="147" t="s">
        <v>15</v>
      </c>
      <c r="F3" s="12" t="s">
        <v>16</v>
      </c>
      <c r="G3" s="148" t="s">
        <v>17</v>
      </c>
      <c r="H3" s="14">
        <f t="shared" ref="H3:H9" si="0">G3*40%</f>
        <v>33.612</v>
      </c>
      <c r="I3" s="65">
        <v>87.1</v>
      </c>
      <c r="J3" s="65">
        <f t="shared" ref="J3:J9" si="1">I3*60%</f>
        <v>52.26</v>
      </c>
      <c r="K3" s="65">
        <f t="shared" ref="K3:K9" si="2">H3+J3</f>
        <v>85.872</v>
      </c>
      <c r="L3" s="66">
        <v>1</v>
      </c>
    </row>
    <row r="4" s="2" customFormat="1" ht="28" customHeight="1" spans="1:12">
      <c r="A4" s="9">
        <v>2</v>
      </c>
      <c r="B4" s="10"/>
      <c r="C4" s="10"/>
      <c r="D4" s="147" t="s">
        <v>18</v>
      </c>
      <c r="E4" s="147" t="s">
        <v>19</v>
      </c>
      <c r="F4" s="12" t="s">
        <v>16</v>
      </c>
      <c r="G4" s="148" t="s">
        <v>20</v>
      </c>
      <c r="H4" s="14">
        <f t="shared" si="0"/>
        <v>34.8</v>
      </c>
      <c r="I4" s="67" t="s">
        <v>21</v>
      </c>
      <c r="J4" s="65">
        <f t="shared" si="1"/>
        <v>50.52</v>
      </c>
      <c r="K4" s="65">
        <f t="shared" si="2"/>
        <v>85.32</v>
      </c>
      <c r="L4" s="66">
        <v>2</v>
      </c>
    </row>
    <row r="5" s="2" customFormat="1" ht="28" customHeight="1" spans="1:12">
      <c r="A5" s="9">
        <v>3</v>
      </c>
      <c r="B5" s="10"/>
      <c r="C5" s="10"/>
      <c r="D5" s="147" t="s">
        <v>22</v>
      </c>
      <c r="E5" s="147" t="s">
        <v>23</v>
      </c>
      <c r="F5" s="12" t="s">
        <v>16</v>
      </c>
      <c r="G5" s="148" t="s">
        <v>24</v>
      </c>
      <c r="H5" s="14">
        <f t="shared" si="0"/>
        <v>32.812</v>
      </c>
      <c r="I5" s="65">
        <v>87.4</v>
      </c>
      <c r="J5" s="65">
        <f t="shared" si="1"/>
        <v>52.44</v>
      </c>
      <c r="K5" s="65">
        <f t="shared" si="2"/>
        <v>85.252</v>
      </c>
      <c r="L5" s="66">
        <v>3</v>
      </c>
    </row>
    <row r="6" s="2" customFormat="1" ht="28" customHeight="1" spans="1:12">
      <c r="A6" s="9">
        <v>4</v>
      </c>
      <c r="B6" s="10"/>
      <c r="C6" s="10"/>
      <c r="D6" s="147" t="s">
        <v>25</v>
      </c>
      <c r="E6" s="147" t="s">
        <v>26</v>
      </c>
      <c r="F6" s="12" t="s">
        <v>16</v>
      </c>
      <c r="G6" s="148" t="s">
        <v>27</v>
      </c>
      <c r="H6" s="14">
        <f t="shared" si="0"/>
        <v>34.976</v>
      </c>
      <c r="I6" s="67" t="s">
        <v>28</v>
      </c>
      <c r="J6" s="65">
        <f t="shared" si="1"/>
        <v>49.32</v>
      </c>
      <c r="K6" s="65">
        <f t="shared" si="2"/>
        <v>84.296</v>
      </c>
      <c r="L6" s="66">
        <v>4</v>
      </c>
    </row>
    <row r="7" s="2" customFormat="1" ht="28" customHeight="1" spans="1:12">
      <c r="A7" s="9">
        <v>5</v>
      </c>
      <c r="B7" s="10"/>
      <c r="C7" s="10"/>
      <c r="D7" s="149" t="s">
        <v>29</v>
      </c>
      <c r="E7" s="149" t="s">
        <v>30</v>
      </c>
      <c r="F7" s="16" t="s">
        <v>16</v>
      </c>
      <c r="G7" s="150" t="s">
        <v>31</v>
      </c>
      <c r="H7" s="18">
        <f t="shared" si="0"/>
        <v>33.904</v>
      </c>
      <c r="I7" s="68" t="s">
        <v>32</v>
      </c>
      <c r="J7" s="69">
        <f t="shared" si="1"/>
        <v>49.2</v>
      </c>
      <c r="K7" s="69">
        <f t="shared" si="2"/>
        <v>83.104</v>
      </c>
      <c r="L7" s="70">
        <v>5</v>
      </c>
    </row>
    <row r="8" s="2" customFormat="1" ht="28" customHeight="1" spans="1:12">
      <c r="A8" s="9">
        <v>6</v>
      </c>
      <c r="B8" s="10"/>
      <c r="C8" s="10"/>
      <c r="D8" s="149" t="s">
        <v>33</v>
      </c>
      <c r="E8" s="149" t="s">
        <v>34</v>
      </c>
      <c r="F8" s="16" t="s">
        <v>16</v>
      </c>
      <c r="G8" s="150" t="s">
        <v>35</v>
      </c>
      <c r="H8" s="18">
        <f t="shared" si="0"/>
        <v>33.824</v>
      </c>
      <c r="I8" s="68" t="s">
        <v>36</v>
      </c>
      <c r="J8" s="69">
        <f t="shared" si="1"/>
        <v>48.24</v>
      </c>
      <c r="K8" s="69">
        <f t="shared" si="2"/>
        <v>82.064</v>
      </c>
      <c r="L8" s="70">
        <v>6</v>
      </c>
    </row>
    <row r="9" s="2" customFormat="1" ht="28" customHeight="1" spans="1:12">
      <c r="A9" s="9">
        <v>7</v>
      </c>
      <c r="B9" s="10"/>
      <c r="C9" s="10"/>
      <c r="D9" s="149" t="s">
        <v>37</v>
      </c>
      <c r="E9" s="149" t="s">
        <v>38</v>
      </c>
      <c r="F9" s="16" t="s">
        <v>16</v>
      </c>
      <c r="G9" s="150" t="s">
        <v>39</v>
      </c>
      <c r="H9" s="18">
        <f t="shared" si="0"/>
        <v>32.916</v>
      </c>
      <c r="I9" s="68" t="s">
        <v>40</v>
      </c>
      <c r="J9" s="69">
        <f t="shared" si="1"/>
        <v>49.02</v>
      </c>
      <c r="K9" s="69">
        <f t="shared" si="2"/>
        <v>81.936</v>
      </c>
      <c r="L9" s="70">
        <v>7</v>
      </c>
    </row>
    <row r="10" s="2" customFormat="1" ht="28" customHeight="1" spans="1:12">
      <c r="A10" s="9">
        <v>8</v>
      </c>
      <c r="B10" s="10"/>
      <c r="C10" s="10"/>
      <c r="D10" s="149" t="s">
        <v>41</v>
      </c>
      <c r="E10" s="149" t="s">
        <v>42</v>
      </c>
      <c r="F10" s="16" t="s">
        <v>16</v>
      </c>
      <c r="G10" s="150" t="s">
        <v>43</v>
      </c>
      <c r="H10" s="18">
        <f t="shared" ref="H10:H36" si="3">G10*40%</f>
        <v>33.396</v>
      </c>
      <c r="I10" s="68" t="s">
        <v>44</v>
      </c>
      <c r="J10" s="69">
        <f t="shared" ref="J10:J36" si="4">I10*60%</f>
        <v>47.1</v>
      </c>
      <c r="K10" s="69">
        <f t="shared" ref="K10:K36" si="5">H10+J10</f>
        <v>80.496</v>
      </c>
      <c r="L10" s="70">
        <v>8</v>
      </c>
    </row>
    <row r="11" s="2" customFormat="1" ht="28" customHeight="1" spans="1:12">
      <c r="A11" s="9">
        <v>9</v>
      </c>
      <c r="B11" s="10"/>
      <c r="C11" s="10"/>
      <c r="D11" s="149" t="s">
        <v>45</v>
      </c>
      <c r="E11" s="149" t="s">
        <v>46</v>
      </c>
      <c r="F11" s="16" t="s">
        <v>16</v>
      </c>
      <c r="G11" s="150" t="s">
        <v>47</v>
      </c>
      <c r="H11" s="18">
        <f t="shared" si="3"/>
        <v>33.26</v>
      </c>
      <c r="I11" s="68" t="s">
        <v>48</v>
      </c>
      <c r="J11" s="69">
        <f t="shared" si="4"/>
        <v>47.04</v>
      </c>
      <c r="K11" s="69">
        <f t="shared" si="5"/>
        <v>80.3</v>
      </c>
      <c r="L11" s="70">
        <v>9</v>
      </c>
    </row>
    <row r="12" s="2" customFormat="1" ht="28" customHeight="1" spans="1:12">
      <c r="A12" s="9">
        <v>10</v>
      </c>
      <c r="B12" s="10"/>
      <c r="C12" s="10"/>
      <c r="D12" s="149" t="s">
        <v>49</v>
      </c>
      <c r="E12" s="149" t="s">
        <v>50</v>
      </c>
      <c r="F12" s="16" t="s">
        <v>16</v>
      </c>
      <c r="G12" s="150" t="s">
        <v>51</v>
      </c>
      <c r="H12" s="18">
        <f t="shared" si="3"/>
        <v>33.9</v>
      </c>
      <c r="I12" s="68" t="s">
        <v>52</v>
      </c>
      <c r="J12" s="69">
        <f t="shared" si="4"/>
        <v>45.78</v>
      </c>
      <c r="K12" s="69">
        <f t="shared" si="5"/>
        <v>79.68</v>
      </c>
      <c r="L12" s="70">
        <v>10</v>
      </c>
    </row>
    <row r="13" s="2" customFormat="1" ht="28" customHeight="1" spans="1:12">
      <c r="A13" s="9">
        <v>11</v>
      </c>
      <c r="B13" s="10"/>
      <c r="C13" s="10"/>
      <c r="D13" s="149" t="s">
        <v>53</v>
      </c>
      <c r="E13" s="149" t="s">
        <v>54</v>
      </c>
      <c r="F13" s="16" t="s">
        <v>16</v>
      </c>
      <c r="G13" s="150" t="s">
        <v>55</v>
      </c>
      <c r="H13" s="18">
        <f t="shared" si="3"/>
        <v>32.572</v>
      </c>
      <c r="I13" s="68" t="s">
        <v>56</v>
      </c>
      <c r="J13" s="69">
        <f t="shared" si="4"/>
        <v>43.2</v>
      </c>
      <c r="K13" s="69">
        <f t="shared" si="5"/>
        <v>75.772</v>
      </c>
      <c r="L13" s="70">
        <v>11</v>
      </c>
    </row>
    <row r="14" s="2" customFormat="1" ht="28" customHeight="1" spans="1:12">
      <c r="A14" s="19">
        <v>12</v>
      </c>
      <c r="B14" s="20"/>
      <c r="C14" s="20"/>
      <c r="D14" s="151" t="s">
        <v>57</v>
      </c>
      <c r="E14" s="151" t="s">
        <v>58</v>
      </c>
      <c r="F14" s="22" t="s">
        <v>16</v>
      </c>
      <c r="G14" s="152" t="s">
        <v>59</v>
      </c>
      <c r="H14" s="24">
        <f t="shared" si="3"/>
        <v>32.936</v>
      </c>
      <c r="I14" s="71" t="s">
        <v>60</v>
      </c>
      <c r="J14" s="72">
        <f t="shared" si="4"/>
        <v>39.96</v>
      </c>
      <c r="K14" s="72">
        <f t="shared" si="5"/>
        <v>72.896</v>
      </c>
      <c r="L14" s="73">
        <v>12</v>
      </c>
    </row>
    <row r="15" s="2" customFormat="1" ht="28" customHeight="1" spans="1:12">
      <c r="A15" s="9">
        <v>13</v>
      </c>
      <c r="B15" s="10" t="s">
        <v>61</v>
      </c>
      <c r="C15" s="10">
        <v>2</v>
      </c>
      <c r="D15" s="153" t="s">
        <v>62</v>
      </c>
      <c r="E15" s="153" t="s">
        <v>63</v>
      </c>
      <c r="F15" s="26" t="s">
        <v>16</v>
      </c>
      <c r="G15" s="154" t="s">
        <v>64</v>
      </c>
      <c r="H15" s="28">
        <f t="shared" si="3"/>
        <v>28.26</v>
      </c>
      <c r="I15" s="74">
        <v>97</v>
      </c>
      <c r="J15" s="74">
        <f t="shared" si="4"/>
        <v>58.2</v>
      </c>
      <c r="K15" s="74">
        <f t="shared" si="5"/>
        <v>86.46</v>
      </c>
      <c r="L15" s="75">
        <v>1</v>
      </c>
    </row>
    <row r="16" s="2" customFormat="1" ht="28" customHeight="1" spans="1:12">
      <c r="A16" s="9">
        <v>14</v>
      </c>
      <c r="B16" s="10"/>
      <c r="C16" s="10"/>
      <c r="D16" s="153" t="s">
        <v>65</v>
      </c>
      <c r="E16" s="153" t="s">
        <v>66</v>
      </c>
      <c r="F16" s="26" t="s">
        <v>16</v>
      </c>
      <c r="G16" s="154" t="s">
        <v>67</v>
      </c>
      <c r="H16" s="28">
        <f t="shared" si="3"/>
        <v>32.092</v>
      </c>
      <c r="I16" s="76" t="s">
        <v>68</v>
      </c>
      <c r="J16" s="74">
        <f t="shared" si="4"/>
        <v>49.8</v>
      </c>
      <c r="K16" s="74">
        <f t="shared" si="5"/>
        <v>81.892</v>
      </c>
      <c r="L16" s="75">
        <v>2</v>
      </c>
    </row>
    <row r="17" s="2" customFormat="1" ht="28" customHeight="1" spans="1:12">
      <c r="A17" s="9">
        <v>15</v>
      </c>
      <c r="B17" s="10"/>
      <c r="C17" s="10"/>
      <c r="D17" s="149" t="s">
        <v>69</v>
      </c>
      <c r="E17" s="149" t="s">
        <v>70</v>
      </c>
      <c r="F17" s="16" t="s">
        <v>16</v>
      </c>
      <c r="G17" s="150" t="s">
        <v>71</v>
      </c>
      <c r="H17" s="18">
        <f t="shared" si="3"/>
        <v>29.068</v>
      </c>
      <c r="I17" s="77" t="s">
        <v>72</v>
      </c>
      <c r="J17" s="69">
        <f t="shared" si="4"/>
        <v>43.8</v>
      </c>
      <c r="K17" s="69">
        <f t="shared" si="5"/>
        <v>72.868</v>
      </c>
      <c r="L17" s="70">
        <v>3</v>
      </c>
    </row>
    <row r="18" s="2" customFormat="1" ht="28" customHeight="1" spans="1:12">
      <c r="A18" s="9">
        <v>16</v>
      </c>
      <c r="B18" s="10"/>
      <c r="C18" s="10"/>
      <c r="D18" s="149" t="s">
        <v>73</v>
      </c>
      <c r="E18" s="149" t="s">
        <v>74</v>
      </c>
      <c r="F18" s="16" t="s">
        <v>16</v>
      </c>
      <c r="G18" s="150" t="s">
        <v>75</v>
      </c>
      <c r="H18" s="18">
        <f t="shared" si="3"/>
        <v>29.668</v>
      </c>
      <c r="I18" s="77" t="s">
        <v>76</v>
      </c>
      <c r="J18" s="69">
        <f t="shared" si="4"/>
        <v>18</v>
      </c>
      <c r="K18" s="69">
        <f t="shared" si="5"/>
        <v>47.668</v>
      </c>
      <c r="L18" s="70">
        <v>4</v>
      </c>
    </row>
    <row r="19" s="2" customFormat="1" ht="28" customHeight="1" spans="1:12">
      <c r="A19" s="9">
        <v>17</v>
      </c>
      <c r="B19" s="10"/>
      <c r="C19" s="10"/>
      <c r="D19" s="149" t="s">
        <v>77</v>
      </c>
      <c r="E19" s="149" t="s">
        <v>78</v>
      </c>
      <c r="F19" s="16" t="s">
        <v>16</v>
      </c>
      <c r="G19" s="150" t="s">
        <v>79</v>
      </c>
      <c r="H19" s="18">
        <f t="shared" si="3"/>
        <v>31.912</v>
      </c>
      <c r="I19" s="77" t="s">
        <v>80</v>
      </c>
      <c r="J19" s="69">
        <f t="shared" si="4"/>
        <v>15</v>
      </c>
      <c r="K19" s="69">
        <f t="shared" si="5"/>
        <v>46.912</v>
      </c>
      <c r="L19" s="70">
        <v>5</v>
      </c>
    </row>
    <row r="20" s="2" customFormat="1" ht="28" customHeight="1" spans="1:12">
      <c r="A20" s="19">
        <v>18</v>
      </c>
      <c r="B20" s="20"/>
      <c r="C20" s="20"/>
      <c r="D20" s="151" t="s">
        <v>81</v>
      </c>
      <c r="E20" s="151" t="s">
        <v>82</v>
      </c>
      <c r="F20" s="22" t="s">
        <v>16</v>
      </c>
      <c r="G20" s="152" t="s">
        <v>83</v>
      </c>
      <c r="H20" s="24">
        <f t="shared" si="3"/>
        <v>29.892</v>
      </c>
      <c r="I20" s="78" t="s">
        <v>84</v>
      </c>
      <c r="J20" s="72">
        <f t="shared" si="4"/>
        <v>16.8</v>
      </c>
      <c r="K20" s="72">
        <f t="shared" si="5"/>
        <v>46.692</v>
      </c>
      <c r="L20" s="73">
        <v>6</v>
      </c>
    </row>
    <row r="21" s="2" customFormat="1" ht="29" customHeight="1" spans="1:12">
      <c r="A21" s="29">
        <v>19</v>
      </c>
      <c r="B21" s="30" t="s">
        <v>85</v>
      </c>
      <c r="C21" s="30">
        <v>3</v>
      </c>
      <c r="D21" s="155" t="s">
        <v>86</v>
      </c>
      <c r="E21" s="155" t="s">
        <v>87</v>
      </c>
      <c r="F21" s="32" t="s">
        <v>16</v>
      </c>
      <c r="G21" s="156" t="s">
        <v>88</v>
      </c>
      <c r="H21" s="34">
        <f t="shared" si="3"/>
        <v>35.396</v>
      </c>
      <c r="I21" s="79">
        <v>82.9</v>
      </c>
      <c r="J21" s="79">
        <f t="shared" si="4"/>
        <v>49.74</v>
      </c>
      <c r="K21" s="79">
        <f t="shared" si="5"/>
        <v>85.136</v>
      </c>
      <c r="L21" s="80">
        <v>1</v>
      </c>
    </row>
    <row r="22" s="2" customFormat="1" ht="29" customHeight="1" spans="1:12">
      <c r="A22" s="29">
        <v>20</v>
      </c>
      <c r="B22" s="30"/>
      <c r="C22" s="30"/>
      <c r="D22" s="153" t="s">
        <v>89</v>
      </c>
      <c r="E22" s="153" t="s">
        <v>90</v>
      </c>
      <c r="F22" s="32" t="s">
        <v>16</v>
      </c>
      <c r="G22" s="154" t="s">
        <v>91</v>
      </c>
      <c r="H22" s="34">
        <f t="shared" si="3"/>
        <v>33.756</v>
      </c>
      <c r="I22" s="74">
        <v>84.3</v>
      </c>
      <c r="J22" s="79">
        <f t="shared" si="4"/>
        <v>50.58</v>
      </c>
      <c r="K22" s="79">
        <f t="shared" si="5"/>
        <v>84.336</v>
      </c>
      <c r="L22" s="80">
        <v>2</v>
      </c>
    </row>
    <row r="23" s="2" customFormat="1" ht="29" customHeight="1" spans="1:12">
      <c r="A23" s="29">
        <v>21</v>
      </c>
      <c r="B23" s="30"/>
      <c r="C23" s="30"/>
      <c r="D23" s="153" t="s">
        <v>92</v>
      </c>
      <c r="E23" s="153" t="s">
        <v>93</v>
      </c>
      <c r="F23" s="32" t="s">
        <v>16</v>
      </c>
      <c r="G23" s="154" t="s">
        <v>94</v>
      </c>
      <c r="H23" s="34">
        <f t="shared" si="3"/>
        <v>34.012</v>
      </c>
      <c r="I23" s="74">
        <v>81.9</v>
      </c>
      <c r="J23" s="79">
        <f t="shared" si="4"/>
        <v>49.14</v>
      </c>
      <c r="K23" s="79">
        <f t="shared" si="5"/>
        <v>83.152</v>
      </c>
      <c r="L23" s="80">
        <v>3</v>
      </c>
    </row>
    <row r="24" s="2" customFormat="1" ht="29" customHeight="1" spans="1:12">
      <c r="A24" s="29">
        <v>22</v>
      </c>
      <c r="B24" s="30"/>
      <c r="C24" s="30"/>
      <c r="D24" s="149" t="s">
        <v>95</v>
      </c>
      <c r="E24" s="149" t="s">
        <v>96</v>
      </c>
      <c r="F24" s="16" t="s">
        <v>16</v>
      </c>
      <c r="G24" s="150" t="s">
        <v>97</v>
      </c>
      <c r="H24" s="35">
        <f t="shared" si="3"/>
        <v>34.352</v>
      </c>
      <c r="I24" s="69">
        <v>79.5</v>
      </c>
      <c r="J24" s="81">
        <f t="shared" si="4"/>
        <v>47.7</v>
      </c>
      <c r="K24" s="81">
        <f t="shared" si="5"/>
        <v>82.052</v>
      </c>
      <c r="L24" s="82">
        <v>4</v>
      </c>
    </row>
    <row r="25" s="2" customFormat="1" ht="29" customHeight="1" spans="1:12">
      <c r="A25" s="29">
        <v>23</v>
      </c>
      <c r="B25" s="30"/>
      <c r="C25" s="30"/>
      <c r="D25" s="149" t="s">
        <v>98</v>
      </c>
      <c r="E25" s="149" t="s">
        <v>99</v>
      </c>
      <c r="F25" s="16" t="s">
        <v>16</v>
      </c>
      <c r="G25" s="150" t="s">
        <v>100</v>
      </c>
      <c r="H25" s="35">
        <f t="shared" si="3"/>
        <v>34.54</v>
      </c>
      <c r="I25" s="69">
        <v>79</v>
      </c>
      <c r="J25" s="81">
        <f t="shared" si="4"/>
        <v>47.4</v>
      </c>
      <c r="K25" s="81">
        <f t="shared" si="5"/>
        <v>81.94</v>
      </c>
      <c r="L25" s="82">
        <v>5</v>
      </c>
    </row>
    <row r="26" s="2" customFormat="1" ht="29" customHeight="1" spans="1:12">
      <c r="A26" s="29">
        <v>24</v>
      </c>
      <c r="B26" s="30"/>
      <c r="C26" s="30"/>
      <c r="D26" s="149" t="s">
        <v>101</v>
      </c>
      <c r="E26" s="149" t="s">
        <v>102</v>
      </c>
      <c r="F26" s="16" t="s">
        <v>16</v>
      </c>
      <c r="G26" s="150" t="s">
        <v>103</v>
      </c>
      <c r="H26" s="35">
        <f t="shared" si="3"/>
        <v>33.36</v>
      </c>
      <c r="I26" s="69">
        <v>80.7</v>
      </c>
      <c r="J26" s="81">
        <f t="shared" si="4"/>
        <v>48.42</v>
      </c>
      <c r="K26" s="81">
        <f t="shared" si="5"/>
        <v>81.78</v>
      </c>
      <c r="L26" s="82">
        <v>6</v>
      </c>
    </row>
    <row r="27" s="2" customFormat="1" ht="29" customHeight="1" spans="1:12">
      <c r="A27" s="29">
        <v>25</v>
      </c>
      <c r="B27" s="30"/>
      <c r="C27" s="30"/>
      <c r="D27" s="149" t="s">
        <v>104</v>
      </c>
      <c r="E27" s="149" t="s">
        <v>105</v>
      </c>
      <c r="F27" s="16" t="s">
        <v>16</v>
      </c>
      <c r="G27" s="150" t="s">
        <v>106</v>
      </c>
      <c r="H27" s="35">
        <f t="shared" si="3"/>
        <v>34.256</v>
      </c>
      <c r="I27" s="69">
        <v>78.8</v>
      </c>
      <c r="J27" s="81">
        <f t="shared" si="4"/>
        <v>47.28</v>
      </c>
      <c r="K27" s="81">
        <f t="shared" si="5"/>
        <v>81.536</v>
      </c>
      <c r="L27" s="82">
        <v>7</v>
      </c>
    </row>
    <row r="28" s="2" customFormat="1" ht="29" customHeight="1" spans="1:12">
      <c r="A28" s="29">
        <v>26</v>
      </c>
      <c r="B28" s="30"/>
      <c r="C28" s="30"/>
      <c r="D28" s="157" t="s">
        <v>107</v>
      </c>
      <c r="E28" s="157" t="s">
        <v>108</v>
      </c>
      <c r="F28" s="16" t="s">
        <v>16</v>
      </c>
      <c r="G28" s="158" t="s">
        <v>109</v>
      </c>
      <c r="H28" s="38">
        <f t="shared" si="3"/>
        <v>33.336</v>
      </c>
      <c r="I28" s="83">
        <v>79.1</v>
      </c>
      <c r="J28" s="84">
        <f t="shared" si="4"/>
        <v>47.46</v>
      </c>
      <c r="K28" s="81">
        <f t="shared" si="5"/>
        <v>80.796</v>
      </c>
      <c r="L28" s="82">
        <v>8</v>
      </c>
    </row>
    <row r="29" s="2" customFormat="1" ht="29" customHeight="1" spans="1:12">
      <c r="A29" s="39">
        <v>27</v>
      </c>
      <c r="B29" s="40"/>
      <c r="C29" s="40"/>
      <c r="D29" s="151" t="s">
        <v>110</v>
      </c>
      <c r="E29" s="151" t="s">
        <v>111</v>
      </c>
      <c r="F29" s="22" t="s">
        <v>16</v>
      </c>
      <c r="G29" s="152" t="s">
        <v>112</v>
      </c>
      <c r="H29" s="24">
        <f t="shared" si="3"/>
        <v>33.732</v>
      </c>
      <c r="I29" s="72">
        <v>75.8</v>
      </c>
      <c r="J29" s="72">
        <f t="shared" si="4"/>
        <v>45.48</v>
      </c>
      <c r="K29" s="85">
        <f t="shared" si="5"/>
        <v>79.212</v>
      </c>
      <c r="L29" s="86">
        <v>9</v>
      </c>
    </row>
    <row r="30" s="2" customFormat="1" ht="28" customHeight="1" spans="1:12">
      <c r="A30" s="41">
        <v>28</v>
      </c>
      <c r="B30" s="30" t="s">
        <v>113</v>
      </c>
      <c r="C30" s="30">
        <v>1</v>
      </c>
      <c r="D30" s="155" t="s">
        <v>114</v>
      </c>
      <c r="E30" s="155" t="s">
        <v>115</v>
      </c>
      <c r="F30" s="32" t="s">
        <v>16</v>
      </c>
      <c r="G30" s="156" t="s">
        <v>116</v>
      </c>
      <c r="H30" s="34">
        <f t="shared" si="3"/>
        <v>31.268</v>
      </c>
      <c r="I30" s="87" t="s">
        <v>117</v>
      </c>
      <c r="J30" s="79">
        <f t="shared" si="4"/>
        <v>39.6</v>
      </c>
      <c r="K30" s="79">
        <f t="shared" si="5"/>
        <v>70.868</v>
      </c>
      <c r="L30" s="80">
        <v>1</v>
      </c>
    </row>
    <row r="31" s="2" customFormat="1" ht="28" customHeight="1" spans="1:12">
      <c r="A31" s="41">
        <v>29</v>
      </c>
      <c r="B31" s="30"/>
      <c r="C31" s="30"/>
      <c r="D31" s="149" t="s">
        <v>118</v>
      </c>
      <c r="E31" s="149" t="s">
        <v>119</v>
      </c>
      <c r="F31" s="16" t="s">
        <v>16</v>
      </c>
      <c r="G31" s="150" t="s">
        <v>120</v>
      </c>
      <c r="H31" s="18">
        <f t="shared" si="3"/>
        <v>34.092</v>
      </c>
      <c r="I31" s="77" t="s">
        <v>84</v>
      </c>
      <c r="J31" s="69">
        <f t="shared" si="4"/>
        <v>16.8</v>
      </c>
      <c r="K31" s="69">
        <f t="shared" si="5"/>
        <v>50.892</v>
      </c>
      <c r="L31" s="70">
        <v>2</v>
      </c>
    </row>
    <row r="32" s="2" customFormat="1" ht="28" customHeight="1" spans="1:12">
      <c r="A32" s="19">
        <v>30</v>
      </c>
      <c r="B32" s="40"/>
      <c r="C32" s="40"/>
      <c r="D32" s="151" t="s">
        <v>121</v>
      </c>
      <c r="E32" s="151" t="s">
        <v>122</v>
      </c>
      <c r="F32" s="22" t="s">
        <v>16</v>
      </c>
      <c r="G32" s="152" t="s">
        <v>123</v>
      </c>
      <c r="H32" s="24">
        <f t="shared" si="3"/>
        <v>30.508</v>
      </c>
      <c r="I32" s="78" t="s">
        <v>124</v>
      </c>
      <c r="J32" s="72">
        <f t="shared" si="4"/>
        <v>13.8</v>
      </c>
      <c r="K32" s="72">
        <f t="shared" si="5"/>
        <v>44.308</v>
      </c>
      <c r="L32" s="73">
        <v>3</v>
      </c>
    </row>
    <row r="33" s="2" customFormat="1" ht="29" customHeight="1" spans="1:12">
      <c r="A33" s="29">
        <v>31</v>
      </c>
      <c r="B33" s="30" t="s">
        <v>125</v>
      </c>
      <c r="C33" s="30">
        <v>1</v>
      </c>
      <c r="D33" s="155" t="s">
        <v>126</v>
      </c>
      <c r="E33" s="155" t="s">
        <v>127</v>
      </c>
      <c r="F33" s="32" t="s">
        <v>16</v>
      </c>
      <c r="G33" s="156" t="s">
        <v>128</v>
      </c>
      <c r="H33" s="34">
        <f t="shared" si="3"/>
        <v>31.292</v>
      </c>
      <c r="I33" s="79">
        <v>79.9</v>
      </c>
      <c r="J33" s="79">
        <f t="shared" si="4"/>
        <v>47.94</v>
      </c>
      <c r="K33" s="79">
        <f t="shared" si="5"/>
        <v>79.232</v>
      </c>
      <c r="L33" s="80">
        <v>1</v>
      </c>
    </row>
    <row r="34" s="2" customFormat="1" ht="29" customHeight="1" spans="1:12">
      <c r="A34" s="42">
        <v>32</v>
      </c>
      <c r="B34" s="30"/>
      <c r="C34" s="30"/>
      <c r="D34" s="149" t="s">
        <v>129</v>
      </c>
      <c r="E34" s="149" t="s">
        <v>130</v>
      </c>
      <c r="F34" s="16" t="s">
        <v>16</v>
      </c>
      <c r="G34" s="150" t="s">
        <v>131</v>
      </c>
      <c r="H34" s="18">
        <f t="shared" si="3"/>
        <v>30.02</v>
      </c>
      <c r="I34" s="69">
        <v>81.9</v>
      </c>
      <c r="J34" s="69">
        <f t="shared" si="4"/>
        <v>49.14</v>
      </c>
      <c r="K34" s="69">
        <f t="shared" si="5"/>
        <v>79.16</v>
      </c>
      <c r="L34" s="70">
        <v>2</v>
      </c>
    </row>
    <row r="35" s="2" customFormat="1" ht="29" customHeight="1" spans="1:12">
      <c r="A35" s="43">
        <v>33</v>
      </c>
      <c r="B35" s="40"/>
      <c r="C35" s="40"/>
      <c r="D35" s="151" t="s">
        <v>132</v>
      </c>
      <c r="E35" s="151" t="s">
        <v>133</v>
      </c>
      <c r="F35" s="22" t="s">
        <v>16</v>
      </c>
      <c r="G35" s="152" t="s">
        <v>134</v>
      </c>
      <c r="H35" s="24">
        <f t="shared" si="3"/>
        <v>33.572</v>
      </c>
      <c r="I35" s="72">
        <v>75.3</v>
      </c>
      <c r="J35" s="72">
        <f t="shared" si="4"/>
        <v>45.18</v>
      </c>
      <c r="K35" s="72">
        <f t="shared" si="5"/>
        <v>78.752</v>
      </c>
      <c r="L35" s="73">
        <v>3</v>
      </c>
    </row>
    <row r="36" s="2" customFormat="1" ht="28" customHeight="1" spans="1:12">
      <c r="A36" s="41">
        <v>34</v>
      </c>
      <c r="B36" s="44" t="s">
        <v>135</v>
      </c>
      <c r="C36" s="44">
        <v>1</v>
      </c>
      <c r="D36" s="155" t="s">
        <v>136</v>
      </c>
      <c r="E36" s="155" t="s">
        <v>137</v>
      </c>
      <c r="F36" s="32" t="s">
        <v>16</v>
      </c>
      <c r="G36" s="156" t="s">
        <v>138</v>
      </c>
      <c r="H36" s="34">
        <f t="shared" si="3"/>
        <v>34.088</v>
      </c>
      <c r="I36" s="88" t="s">
        <v>139</v>
      </c>
      <c r="J36" s="79">
        <f t="shared" si="4"/>
        <v>48.54</v>
      </c>
      <c r="K36" s="79">
        <f t="shared" si="5"/>
        <v>82.628</v>
      </c>
      <c r="L36" s="80">
        <v>1</v>
      </c>
    </row>
    <row r="37" s="2" customFormat="1" ht="28" customHeight="1" spans="1:12">
      <c r="A37" s="9">
        <v>35</v>
      </c>
      <c r="B37" s="10"/>
      <c r="C37" s="10"/>
      <c r="D37" s="149" t="s">
        <v>140</v>
      </c>
      <c r="E37" s="149" t="s">
        <v>141</v>
      </c>
      <c r="F37" s="16" t="s">
        <v>16</v>
      </c>
      <c r="G37" s="150" t="s">
        <v>142</v>
      </c>
      <c r="H37" s="18">
        <f t="shared" ref="H37:H44" si="6">G37*40%</f>
        <v>32.84</v>
      </c>
      <c r="I37" s="68" t="s">
        <v>143</v>
      </c>
      <c r="J37" s="69">
        <f t="shared" ref="J37:J44" si="7">I37*60%</f>
        <v>46.44</v>
      </c>
      <c r="K37" s="69">
        <f t="shared" ref="K37:K44" si="8">H37+J37</f>
        <v>79.28</v>
      </c>
      <c r="L37" s="70">
        <v>2</v>
      </c>
    </row>
    <row r="38" s="2" customFormat="1" ht="28" customHeight="1" spans="1:12">
      <c r="A38" s="19">
        <v>36</v>
      </c>
      <c r="B38" s="20"/>
      <c r="C38" s="20"/>
      <c r="D38" s="151" t="s">
        <v>144</v>
      </c>
      <c r="E38" s="151" t="s">
        <v>145</v>
      </c>
      <c r="F38" s="22" t="s">
        <v>16</v>
      </c>
      <c r="G38" s="152" t="s">
        <v>146</v>
      </c>
      <c r="H38" s="24">
        <f t="shared" si="6"/>
        <v>33.344</v>
      </c>
      <c r="I38" s="71" t="s">
        <v>147</v>
      </c>
      <c r="J38" s="72">
        <f t="shared" si="7"/>
        <v>45.72</v>
      </c>
      <c r="K38" s="72">
        <f t="shared" si="8"/>
        <v>79.064</v>
      </c>
      <c r="L38" s="73">
        <v>3</v>
      </c>
    </row>
    <row r="39" s="2" customFormat="1" ht="28" customHeight="1" spans="1:12">
      <c r="A39" s="45">
        <v>37</v>
      </c>
      <c r="B39" s="46" t="s">
        <v>148</v>
      </c>
      <c r="C39" s="46">
        <v>1</v>
      </c>
      <c r="D39" s="159" t="s">
        <v>149</v>
      </c>
      <c r="E39" s="159" t="s">
        <v>150</v>
      </c>
      <c r="F39" s="48" t="s">
        <v>16</v>
      </c>
      <c r="G39" s="160" t="s">
        <v>151</v>
      </c>
      <c r="H39" s="50">
        <f t="shared" si="6"/>
        <v>32.788</v>
      </c>
      <c r="I39" s="89" t="s">
        <v>152</v>
      </c>
      <c r="J39" s="90">
        <f t="shared" si="7"/>
        <v>49.38</v>
      </c>
      <c r="K39" s="90">
        <f t="shared" si="8"/>
        <v>82.168</v>
      </c>
      <c r="L39" s="91">
        <v>1</v>
      </c>
    </row>
    <row r="40" s="2" customFormat="1" ht="28" customHeight="1" spans="1:12">
      <c r="A40" s="9">
        <v>38</v>
      </c>
      <c r="B40" s="30"/>
      <c r="C40" s="30"/>
      <c r="D40" s="149" t="s">
        <v>153</v>
      </c>
      <c r="E40" s="149" t="s">
        <v>154</v>
      </c>
      <c r="F40" s="16" t="s">
        <v>16</v>
      </c>
      <c r="G40" s="150" t="s">
        <v>155</v>
      </c>
      <c r="H40" s="18">
        <f t="shared" si="6"/>
        <v>33.076</v>
      </c>
      <c r="I40" s="68" t="s">
        <v>156</v>
      </c>
      <c r="J40" s="69">
        <f t="shared" si="7"/>
        <v>47.34</v>
      </c>
      <c r="K40" s="69">
        <f t="shared" si="8"/>
        <v>80.416</v>
      </c>
      <c r="L40" s="70">
        <v>2</v>
      </c>
    </row>
    <row r="41" s="2" customFormat="1" ht="28" customHeight="1" spans="1:12">
      <c r="A41" s="51">
        <v>39</v>
      </c>
      <c r="B41" s="40"/>
      <c r="C41" s="40"/>
      <c r="D41" s="161" t="s">
        <v>157</v>
      </c>
      <c r="E41" s="161" t="s">
        <v>158</v>
      </c>
      <c r="F41" s="53" t="s">
        <v>159</v>
      </c>
      <c r="G41" s="162" t="s">
        <v>160</v>
      </c>
      <c r="H41" s="55">
        <f t="shared" si="6"/>
        <v>33.644</v>
      </c>
      <c r="I41" s="92" t="s">
        <v>161</v>
      </c>
      <c r="J41" s="85">
        <f t="shared" si="7"/>
        <v>39.78</v>
      </c>
      <c r="K41" s="85">
        <f t="shared" si="8"/>
        <v>73.424</v>
      </c>
      <c r="L41" s="73">
        <v>3</v>
      </c>
    </row>
    <row r="42" s="2" customFormat="1" ht="28" customHeight="1" spans="1:12">
      <c r="A42" s="45">
        <v>40</v>
      </c>
      <c r="B42" s="46" t="s">
        <v>162</v>
      </c>
      <c r="C42" s="46">
        <v>1</v>
      </c>
      <c r="D42" s="163" t="s">
        <v>163</v>
      </c>
      <c r="E42" s="163" t="s">
        <v>164</v>
      </c>
      <c r="F42" s="57" t="s">
        <v>16</v>
      </c>
      <c r="G42" s="164" t="s">
        <v>165</v>
      </c>
      <c r="H42" s="59">
        <f t="shared" si="6"/>
        <v>31.2</v>
      </c>
      <c r="I42" s="93" t="s">
        <v>76</v>
      </c>
      <c r="J42" s="94">
        <f t="shared" si="7"/>
        <v>18</v>
      </c>
      <c r="K42" s="94">
        <f t="shared" si="8"/>
        <v>49.2</v>
      </c>
      <c r="L42" s="95">
        <v>1</v>
      </c>
    </row>
    <row r="43" s="2" customFormat="1" ht="28" customHeight="1" spans="1:12">
      <c r="A43" s="9">
        <v>41</v>
      </c>
      <c r="B43" s="30"/>
      <c r="C43" s="30"/>
      <c r="D43" s="149" t="s">
        <v>166</v>
      </c>
      <c r="E43" s="149" t="s">
        <v>167</v>
      </c>
      <c r="F43" s="16" t="s">
        <v>16</v>
      </c>
      <c r="G43" s="150" t="s">
        <v>168</v>
      </c>
      <c r="H43" s="18">
        <f t="shared" si="6"/>
        <v>27.62</v>
      </c>
      <c r="I43" s="77" t="s">
        <v>169</v>
      </c>
      <c r="J43" s="69">
        <f t="shared" si="7"/>
        <v>18.6</v>
      </c>
      <c r="K43" s="69">
        <f t="shared" si="8"/>
        <v>46.22</v>
      </c>
      <c r="L43" s="70">
        <v>2</v>
      </c>
    </row>
    <row r="44" s="2" customFormat="1" ht="28" customHeight="1" spans="1:12">
      <c r="A44" s="19">
        <v>42</v>
      </c>
      <c r="B44" s="40"/>
      <c r="C44" s="40"/>
      <c r="D44" s="151" t="s">
        <v>170</v>
      </c>
      <c r="E44" s="151" t="s">
        <v>171</v>
      </c>
      <c r="F44" s="22" t="s">
        <v>16</v>
      </c>
      <c r="G44" s="152" t="s">
        <v>172</v>
      </c>
      <c r="H44" s="24">
        <f t="shared" si="6"/>
        <v>31.444</v>
      </c>
      <c r="I44" s="78" t="s">
        <v>124</v>
      </c>
      <c r="J44" s="72">
        <f t="shared" si="7"/>
        <v>13.8</v>
      </c>
      <c r="K44" s="72">
        <f t="shared" si="8"/>
        <v>45.244</v>
      </c>
      <c r="L44" s="73">
        <v>3</v>
      </c>
    </row>
    <row r="45" s="2" customFormat="1" ht="28" customHeight="1" spans="1:12">
      <c r="A45" s="45">
        <v>43</v>
      </c>
      <c r="B45" s="60" t="s">
        <v>173</v>
      </c>
      <c r="C45" s="60">
        <v>1</v>
      </c>
      <c r="D45" s="159" t="s">
        <v>174</v>
      </c>
      <c r="E45" s="159" t="s">
        <v>175</v>
      </c>
      <c r="F45" s="48" t="s">
        <v>16</v>
      </c>
      <c r="G45" s="160" t="s">
        <v>176</v>
      </c>
      <c r="H45" s="50">
        <f t="shared" ref="H45:H71" si="9">G45*40%</f>
        <v>32.236</v>
      </c>
      <c r="I45" s="89" t="s">
        <v>177</v>
      </c>
      <c r="J45" s="90">
        <f t="shared" ref="J45:J67" si="10">I45*60%</f>
        <v>50.7</v>
      </c>
      <c r="K45" s="90">
        <f t="shared" ref="K45:K71" si="11">H45+J45</f>
        <v>82.936</v>
      </c>
      <c r="L45" s="91">
        <v>1</v>
      </c>
    </row>
    <row r="46" s="2" customFormat="1" ht="28" customHeight="1" spans="1:12">
      <c r="A46" s="9">
        <v>44</v>
      </c>
      <c r="B46" s="10"/>
      <c r="C46" s="10"/>
      <c r="D46" s="149" t="s">
        <v>178</v>
      </c>
      <c r="E46" s="149" t="s">
        <v>179</v>
      </c>
      <c r="F46" s="16" t="s">
        <v>16</v>
      </c>
      <c r="G46" s="150" t="s">
        <v>180</v>
      </c>
      <c r="H46" s="18">
        <f t="shared" si="9"/>
        <v>32.544</v>
      </c>
      <c r="I46" s="68" t="s">
        <v>181</v>
      </c>
      <c r="J46" s="69">
        <f t="shared" si="10"/>
        <v>47.88</v>
      </c>
      <c r="K46" s="69">
        <f t="shared" si="11"/>
        <v>80.424</v>
      </c>
      <c r="L46" s="70">
        <v>2</v>
      </c>
    </row>
    <row r="47" s="2" customFormat="1" ht="28" customHeight="1" spans="1:12">
      <c r="A47" s="19">
        <v>45</v>
      </c>
      <c r="B47" s="20"/>
      <c r="C47" s="20"/>
      <c r="D47" s="151" t="s">
        <v>182</v>
      </c>
      <c r="E47" s="151" t="s">
        <v>183</v>
      </c>
      <c r="F47" s="22" t="s">
        <v>16</v>
      </c>
      <c r="G47" s="152" t="s">
        <v>184</v>
      </c>
      <c r="H47" s="24">
        <f t="shared" si="9"/>
        <v>31.704</v>
      </c>
      <c r="I47" s="71" t="s">
        <v>185</v>
      </c>
      <c r="J47" s="72">
        <f t="shared" si="10"/>
        <v>48.48</v>
      </c>
      <c r="K47" s="72">
        <f t="shared" si="11"/>
        <v>80.184</v>
      </c>
      <c r="L47" s="73">
        <v>3</v>
      </c>
    </row>
    <row r="48" s="2" customFormat="1" ht="28" customHeight="1" spans="1:15">
      <c r="A48" s="45">
        <v>46</v>
      </c>
      <c r="B48" s="46" t="s">
        <v>186</v>
      </c>
      <c r="C48" s="46">
        <v>4</v>
      </c>
      <c r="D48" s="159" t="s">
        <v>187</v>
      </c>
      <c r="E48" s="159" t="s">
        <v>188</v>
      </c>
      <c r="F48" s="48" t="s">
        <v>16</v>
      </c>
      <c r="G48" s="160" t="s">
        <v>189</v>
      </c>
      <c r="H48" s="50">
        <f t="shared" si="9"/>
        <v>33.08</v>
      </c>
      <c r="I48" s="89" t="s">
        <v>190</v>
      </c>
      <c r="J48" s="90">
        <f t="shared" si="10"/>
        <v>51.12</v>
      </c>
      <c r="K48" s="90">
        <f t="shared" si="11"/>
        <v>84.2</v>
      </c>
      <c r="L48" s="91">
        <v>1</v>
      </c>
      <c r="O48" s="96"/>
    </row>
    <row r="49" s="2" customFormat="1" ht="28" customHeight="1" spans="1:12">
      <c r="A49" s="9">
        <v>47</v>
      </c>
      <c r="B49" s="30"/>
      <c r="C49" s="30"/>
      <c r="D49" s="153" t="s">
        <v>191</v>
      </c>
      <c r="E49" s="153" t="s">
        <v>192</v>
      </c>
      <c r="F49" s="26" t="s">
        <v>16</v>
      </c>
      <c r="G49" s="154" t="s">
        <v>193</v>
      </c>
      <c r="H49" s="28">
        <f t="shared" si="9"/>
        <v>33.008</v>
      </c>
      <c r="I49" s="97" t="s">
        <v>194</v>
      </c>
      <c r="J49" s="74">
        <f t="shared" si="10"/>
        <v>50.58</v>
      </c>
      <c r="K49" s="74">
        <f t="shared" si="11"/>
        <v>83.588</v>
      </c>
      <c r="L49" s="75">
        <v>2</v>
      </c>
    </row>
    <row r="50" s="2" customFormat="1" ht="28" customHeight="1" spans="1:12">
      <c r="A50" s="9">
        <v>48</v>
      </c>
      <c r="B50" s="30"/>
      <c r="C50" s="30"/>
      <c r="D50" s="153" t="s">
        <v>195</v>
      </c>
      <c r="E50" s="153" t="s">
        <v>196</v>
      </c>
      <c r="F50" s="26" t="s">
        <v>16</v>
      </c>
      <c r="G50" s="154" t="s">
        <v>197</v>
      </c>
      <c r="H50" s="28">
        <f t="shared" si="9"/>
        <v>32.532</v>
      </c>
      <c r="I50" s="97" t="s">
        <v>152</v>
      </c>
      <c r="J50" s="74">
        <f t="shared" si="10"/>
        <v>49.38</v>
      </c>
      <c r="K50" s="74">
        <f t="shared" si="11"/>
        <v>81.912</v>
      </c>
      <c r="L50" s="75">
        <v>3</v>
      </c>
    </row>
    <row r="51" s="2" customFormat="1" ht="28" customHeight="1" spans="1:12">
      <c r="A51" s="9">
        <v>49</v>
      </c>
      <c r="B51" s="30"/>
      <c r="C51" s="30"/>
      <c r="D51" s="153" t="s">
        <v>198</v>
      </c>
      <c r="E51" s="153" t="s">
        <v>199</v>
      </c>
      <c r="F51" s="26" t="s">
        <v>16</v>
      </c>
      <c r="G51" s="154" t="s">
        <v>200</v>
      </c>
      <c r="H51" s="28">
        <f t="shared" si="9"/>
        <v>32.704</v>
      </c>
      <c r="I51" s="97" t="s">
        <v>201</v>
      </c>
      <c r="J51" s="74">
        <f t="shared" si="10"/>
        <v>48.78</v>
      </c>
      <c r="K51" s="74">
        <f t="shared" si="11"/>
        <v>81.484</v>
      </c>
      <c r="L51" s="75">
        <v>4</v>
      </c>
    </row>
    <row r="52" s="2" customFormat="1" ht="28" customHeight="1" spans="1:12">
      <c r="A52" s="9">
        <v>50</v>
      </c>
      <c r="B52" s="30"/>
      <c r="C52" s="30"/>
      <c r="D52" s="149" t="s">
        <v>202</v>
      </c>
      <c r="E52" s="149" t="s">
        <v>203</v>
      </c>
      <c r="F52" s="16" t="s">
        <v>16</v>
      </c>
      <c r="G52" s="150" t="s">
        <v>204</v>
      </c>
      <c r="H52" s="18">
        <f t="shared" si="9"/>
        <v>32.72</v>
      </c>
      <c r="I52" s="68" t="s">
        <v>205</v>
      </c>
      <c r="J52" s="69">
        <f t="shared" si="10"/>
        <v>47.52</v>
      </c>
      <c r="K52" s="69">
        <f t="shared" si="11"/>
        <v>80.24</v>
      </c>
      <c r="L52" s="70">
        <v>5</v>
      </c>
    </row>
    <row r="53" s="2" customFormat="1" ht="28" customHeight="1" spans="1:12">
      <c r="A53" s="9">
        <v>51</v>
      </c>
      <c r="B53" s="30"/>
      <c r="C53" s="30"/>
      <c r="D53" s="165" t="s">
        <v>206</v>
      </c>
      <c r="E53" s="165" t="s">
        <v>207</v>
      </c>
      <c r="F53" s="16" t="s">
        <v>16</v>
      </c>
      <c r="G53" s="166" t="s">
        <v>208</v>
      </c>
      <c r="H53" s="35">
        <f t="shared" si="9"/>
        <v>33.736</v>
      </c>
      <c r="I53" s="98" t="s">
        <v>209</v>
      </c>
      <c r="J53" s="81">
        <f t="shared" si="10"/>
        <v>45.9</v>
      </c>
      <c r="K53" s="81">
        <f t="shared" si="11"/>
        <v>79.636</v>
      </c>
      <c r="L53" s="70">
        <v>6</v>
      </c>
    </row>
    <row r="54" s="2" customFormat="1" ht="28" customHeight="1" spans="1:12">
      <c r="A54" s="9">
        <v>52</v>
      </c>
      <c r="B54" s="30"/>
      <c r="C54" s="30"/>
      <c r="D54" s="149" t="s">
        <v>210</v>
      </c>
      <c r="E54" s="149" t="s">
        <v>211</v>
      </c>
      <c r="F54" s="16" t="s">
        <v>16</v>
      </c>
      <c r="G54" s="150" t="s">
        <v>212</v>
      </c>
      <c r="H54" s="18">
        <f t="shared" si="9"/>
        <v>32.22</v>
      </c>
      <c r="I54" s="68" t="s">
        <v>213</v>
      </c>
      <c r="J54" s="69">
        <f t="shared" si="10"/>
        <v>47.28</v>
      </c>
      <c r="K54" s="69">
        <f t="shared" si="11"/>
        <v>79.5</v>
      </c>
      <c r="L54" s="70">
        <v>7</v>
      </c>
    </row>
    <row r="55" s="2" customFormat="1" ht="28" customHeight="1" spans="1:12">
      <c r="A55" s="9">
        <v>53</v>
      </c>
      <c r="B55" s="30"/>
      <c r="C55" s="30"/>
      <c r="D55" s="149" t="s">
        <v>214</v>
      </c>
      <c r="E55" s="149" t="s">
        <v>215</v>
      </c>
      <c r="F55" s="16" t="s">
        <v>16</v>
      </c>
      <c r="G55" s="150" t="s">
        <v>216</v>
      </c>
      <c r="H55" s="18">
        <f t="shared" si="9"/>
        <v>32.268</v>
      </c>
      <c r="I55" s="68" t="s">
        <v>217</v>
      </c>
      <c r="J55" s="69">
        <f t="shared" si="10"/>
        <v>46.26</v>
      </c>
      <c r="K55" s="69">
        <f t="shared" si="11"/>
        <v>78.528</v>
      </c>
      <c r="L55" s="70">
        <v>8</v>
      </c>
    </row>
    <row r="56" s="2" customFormat="1" ht="28" customHeight="1" spans="1:12">
      <c r="A56" s="9">
        <v>54</v>
      </c>
      <c r="B56" s="30"/>
      <c r="C56" s="30"/>
      <c r="D56" s="149" t="s">
        <v>218</v>
      </c>
      <c r="E56" s="149" t="s">
        <v>219</v>
      </c>
      <c r="F56" s="16" t="s">
        <v>16</v>
      </c>
      <c r="G56" s="150" t="s">
        <v>220</v>
      </c>
      <c r="H56" s="18">
        <f t="shared" si="9"/>
        <v>32.616</v>
      </c>
      <c r="I56" s="68" t="s">
        <v>221</v>
      </c>
      <c r="J56" s="69">
        <f t="shared" si="10"/>
        <v>45.54</v>
      </c>
      <c r="K56" s="69">
        <f t="shared" si="11"/>
        <v>78.156</v>
      </c>
      <c r="L56" s="70">
        <v>9</v>
      </c>
    </row>
    <row r="57" s="2" customFormat="1" ht="28" customHeight="1" spans="1:12">
      <c r="A57" s="9">
        <v>55</v>
      </c>
      <c r="B57" s="30"/>
      <c r="C57" s="30"/>
      <c r="D57" s="149" t="s">
        <v>222</v>
      </c>
      <c r="E57" s="149" t="s">
        <v>223</v>
      </c>
      <c r="F57" s="16" t="s">
        <v>16</v>
      </c>
      <c r="G57" s="150" t="s">
        <v>224</v>
      </c>
      <c r="H57" s="18">
        <f t="shared" si="9"/>
        <v>32.188</v>
      </c>
      <c r="I57" s="68" t="s">
        <v>225</v>
      </c>
      <c r="J57" s="69">
        <f t="shared" si="10"/>
        <v>45.3</v>
      </c>
      <c r="K57" s="69">
        <f t="shared" si="11"/>
        <v>77.488</v>
      </c>
      <c r="L57" s="70">
        <v>10</v>
      </c>
    </row>
    <row r="58" s="2" customFormat="1" ht="28" customHeight="1" spans="1:12">
      <c r="A58" s="9">
        <v>56</v>
      </c>
      <c r="B58" s="30"/>
      <c r="C58" s="30"/>
      <c r="D58" s="149" t="s">
        <v>226</v>
      </c>
      <c r="E58" s="149" t="s">
        <v>227</v>
      </c>
      <c r="F58" s="16" t="s">
        <v>16</v>
      </c>
      <c r="G58" s="150" t="s">
        <v>228</v>
      </c>
      <c r="H58" s="18">
        <f t="shared" si="9"/>
        <v>33.012</v>
      </c>
      <c r="I58" s="68" t="s">
        <v>229</v>
      </c>
      <c r="J58" s="69">
        <f t="shared" si="10"/>
        <v>43.92</v>
      </c>
      <c r="K58" s="69">
        <f t="shared" si="11"/>
        <v>76.932</v>
      </c>
      <c r="L58" s="70">
        <v>11</v>
      </c>
    </row>
    <row r="59" s="2" customFormat="1" ht="28" customHeight="1" spans="1:12">
      <c r="A59" s="19">
        <v>57</v>
      </c>
      <c r="B59" s="40"/>
      <c r="C59" s="40"/>
      <c r="D59" s="151" t="s">
        <v>230</v>
      </c>
      <c r="E59" s="151" t="s">
        <v>231</v>
      </c>
      <c r="F59" s="22" t="s">
        <v>16</v>
      </c>
      <c r="G59" s="152" t="s">
        <v>232</v>
      </c>
      <c r="H59" s="24">
        <f t="shared" si="9"/>
        <v>32.316</v>
      </c>
      <c r="I59" s="71" t="s">
        <v>233</v>
      </c>
      <c r="J59" s="72">
        <f t="shared" si="10"/>
        <v>41.28</v>
      </c>
      <c r="K59" s="72">
        <f t="shared" si="11"/>
        <v>73.596</v>
      </c>
      <c r="L59" s="73">
        <v>12</v>
      </c>
    </row>
    <row r="60" s="2" customFormat="1" ht="28" customHeight="1" spans="1:12">
      <c r="A60" s="45">
        <v>58</v>
      </c>
      <c r="B60" s="46" t="s">
        <v>234</v>
      </c>
      <c r="C60" s="46">
        <v>1</v>
      </c>
      <c r="D60" s="159" t="s">
        <v>235</v>
      </c>
      <c r="E60" s="159" t="s">
        <v>236</v>
      </c>
      <c r="F60" s="48" t="s">
        <v>16</v>
      </c>
      <c r="G60" s="160" t="s">
        <v>237</v>
      </c>
      <c r="H60" s="50">
        <f t="shared" si="9"/>
        <v>31.964</v>
      </c>
      <c r="I60" s="89" t="s">
        <v>221</v>
      </c>
      <c r="J60" s="90">
        <f t="shared" si="10"/>
        <v>45.54</v>
      </c>
      <c r="K60" s="90">
        <f t="shared" si="11"/>
        <v>77.504</v>
      </c>
      <c r="L60" s="91">
        <v>1</v>
      </c>
    </row>
    <row r="61" s="2" customFormat="1" ht="28" customHeight="1" spans="1:12">
      <c r="A61" s="41">
        <v>59</v>
      </c>
      <c r="B61" s="30"/>
      <c r="C61" s="30"/>
      <c r="D61" s="165" t="s">
        <v>238</v>
      </c>
      <c r="E61" s="165" t="s">
        <v>239</v>
      </c>
      <c r="F61" s="63" t="s">
        <v>16</v>
      </c>
      <c r="G61" s="166" t="s">
        <v>240</v>
      </c>
      <c r="H61" s="35">
        <f t="shared" si="9"/>
        <v>34.376</v>
      </c>
      <c r="I61" s="98" t="s">
        <v>241</v>
      </c>
      <c r="J61" s="81">
        <f t="shared" si="10"/>
        <v>41.52</v>
      </c>
      <c r="K61" s="81">
        <f t="shared" si="11"/>
        <v>75.896</v>
      </c>
      <c r="L61" s="70">
        <v>2</v>
      </c>
    </row>
    <row r="62" s="2" customFormat="1" ht="28" customHeight="1" spans="1:12">
      <c r="A62" s="19">
        <v>60</v>
      </c>
      <c r="B62" s="40"/>
      <c r="C62" s="40"/>
      <c r="D62" s="151" t="s">
        <v>242</v>
      </c>
      <c r="E62" s="151" t="s">
        <v>243</v>
      </c>
      <c r="F62" s="22" t="s">
        <v>159</v>
      </c>
      <c r="G62" s="152" t="s">
        <v>244</v>
      </c>
      <c r="H62" s="24">
        <f t="shared" si="9"/>
        <v>31.316</v>
      </c>
      <c r="I62" s="71" t="s">
        <v>245</v>
      </c>
      <c r="J62" s="72">
        <f t="shared" si="10"/>
        <v>38.58</v>
      </c>
      <c r="K62" s="72">
        <f t="shared" si="11"/>
        <v>69.896</v>
      </c>
      <c r="L62" s="73">
        <v>3</v>
      </c>
    </row>
    <row r="63" s="2" customFormat="1" ht="28" customHeight="1" spans="1:12">
      <c r="A63" s="41">
        <v>61</v>
      </c>
      <c r="B63" s="30" t="s">
        <v>246</v>
      </c>
      <c r="C63" s="30">
        <v>1</v>
      </c>
      <c r="D63" s="155" t="s">
        <v>247</v>
      </c>
      <c r="E63" s="155" t="s">
        <v>248</v>
      </c>
      <c r="F63" s="32" t="s">
        <v>16</v>
      </c>
      <c r="G63" s="156" t="s">
        <v>249</v>
      </c>
      <c r="H63" s="34">
        <f t="shared" si="9"/>
        <v>30.468</v>
      </c>
      <c r="I63" s="87" t="s">
        <v>250</v>
      </c>
      <c r="J63" s="79">
        <f t="shared" si="10"/>
        <v>55.2</v>
      </c>
      <c r="K63" s="79">
        <f t="shared" si="11"/>
        <v>85.668</v>
      </c>
      <c r="L63" s="80">
        <v>1</v>
      </c>
    </row>
    <row r="64" s="2" customFormat="1" ht="28" customHeight="1" spans="1:12">
      <c r="A64" s="9">
        <v>62</v>
      </c>
      <c r="B64" s="30"/>
      <c r="C64" s="30"/>
      <c r="D64" s="149" t="s">
        <v>251</v>
      </c>
      <c r="E64" s="149" t="s">
        <v>252</v>
      </c>
      <c r="F64" s="16" t="s">
        <v>16</v>
      </c>
      <c r="G64" s="150" t="s">
        <v>253</v>
      </c>
      <c r="H64" s="18">
        <f t="shared" si="9"/>
        <v>31.388</v>
      </c>
      <c r="I64" s="77" t="s">
        <v>254</v>
      </c>
      <c r="J64" s="69">
        <f t="shared" si="10"/>
        <v>37.8</v>
      </c>
      <c r="K64" s="69">
        <f t="shared" si="11"/>
        <v>69.188</v>
      </c>
      <c r="L64" s="70">
        <v>2</v>
      </c>
    </row>
    <row r="65" s="2" customFormat="1" ht="28" customHeight="1" spans="1:12">
      <c r="A65" s="19">
        <v>63</v>
      </c>
      <c r="B65" s="40"/>
      <c r="C65" s="40"/>
      <c r="D65" s="151" t="s">
        <v>255</v>
      </c>
      <c r="E65" s="151" t="s">
        <v>256</v>
      </c>
      <c r="F65" s="22" t="s">
        <v>16</v>
      </c>
      <c r="G65" s="152" t="s">
        <v>257</v>
      </c>
      <c r="H65" s="24">
        <f t="shared" si="9"/>
        <v>29.724</v>
      </c>
      <c r="I65" s="78" t="s">
        <v>76</v>
      </c>
      <c r="J65" s="72">
        <f t="shared" si="10"/>
        <v>18</v>
      </c>
      <c r="K65" s="72">
        <f t="shared" si="11"/>
        <v>47.724</v>
      </c>
      <c r="L65" s="73">
        <v>3</v>
      </c>
    </row>
    <row r="66" s="2" customFormat="1" ht="28" customHeight="1" spans="1:12">
      <c r="A66" s="45">
        <v>64</v>
      </c>
      <c r="B66" s="60" t="s">
        <v>258</v>
      </c>
      <c r="C66" s="60">
        <v>2</v>
      </c>
      <c r="D66" s="159" t="s">
        <v>259</v>
      </c>
      <c r="E66" s="159" t="s">
        <v>260</v>
      </c>
      <c r="F66" s="48" t="s">
        <v>16</v>
      </c>
      <c r="G66" s="160" t="s">
        <v>261</v>
      </c>
      <c r="H66" s="50">
        <f t="shared" si="9"/>
        <v>33.028</v>
      </c>
      <c r="I66" s="89" t="s">
        <v>262</v>
      </c>
      <c r="J66" s="90">
        <f t="shared" si="10"/>
        <v>48.42</v>
      </c>
      <c r="K66" s="90">
        <f t="shared" si="11"/>
        <v>81.448</v>
      </c>
      <c r="L66" s="91">
        <v>1</v>
      </c>
    </row>
    <row r="67" s="2" customFormat="1" ht="28" customHeight="1" spans="1:12">
      <c r="A67" s="9">
        <v>65</v>
      </c>
      <c r="B67" s="10"/>
      <c r="C67" s="10"/>
      <c r="D67" s="153" t="s">
        <v>263</v>
      </c>
      <c r="E67" s="153" t="s">
        <v>264</v>
      </c>
      <c r="F67" s="26" t="s">
        <v>16</v>
      </c>
      <c r="G67" s="154" t="s">
        <v>109</v>
      </c>
      <c r="H67" s="28">
        <f t="shared" ref="H67:H83" si="12">G67*40%</f>
        <v>33.336</v>
      </c>
      <c r="I67" s="97" t="s">
        <v>213</v>
      </c>
      <c r="J67" s="74">
        <f t="shared" ref="J67:J83" si="13">I67*60%</f>
        <v>47.28</v>
      </c>
      <c r="K67" s="74">
        <f t="shared" ref="K67:K83" si="14">H67+J67</f>
        <v>80.616</v>
      </c>
      <c r="L67" s="75">
        <v>2</v>
      </c>
    </row>
    <row r="68" s="2" customFormat="1" ht="28" customHeight="1" spans="1:12">
      <c r="A68" s="9">
        <v>66</v>
      </c>
      <c r="B68" s="10"/>
      <c r="C68" s="10"/>
      <c r="D68" s="149" t="s">
        <v>265</v>
      </c>
      <c r="E68" s="149" t="s">
        <v>266</v>
      </c>
      <c r="F68" s="16" t="s">
        <v>16</v>
      </c>
      <c r="G68" s="150" t="s">
        <v>267</v>
      </c>
      <c r="H68" s="18">
        <f t="shared" si="12"/>
        <v>32.024</v>
      </c>
      <c r="I68" s="68" t="s">
        <v>268</v>
      </c>
      <c r="J68" s="69">
        <f t="shared" si="13"/>
        <v>47.94</v>
      </c>
      <c r="K68" s="69">
        <f t="shared" si="14"/>
        <v>79.964</v>
      </c>
      <c r="L68" s="70">
        <v>3</v>
      </c>
    </row>
    <row r="69" s="2" customFormat="1" ht="28" customHeight="1" spans="1:12">
      <c r="A69" s="9">
        <v>67</v>
      </c>
      <c r="B69" s="10"/>
      <c r="C69" s="10"/>
      <c r="D69" s="149" t="s">
        <v>269</v>
      </c>
      <c r="E69" s="149" t="s">
        <v>270</v>
      </c>
      <c r="F69" s="16" t="s">
        <v>16</v>
      </c>
      <c r="G69" s="150" t="s">
        <v>271</v>
      </c>
      <c r="H69" s="18">
        <f t="shared" si="12"/>
        <v>32.436</v>
      </c>
      <c r="I69" s="68" t="s">
        <v>272</v>
      </c>
      <c r="J69" s="69">
        <f t="shared" si="13"/>
        <v>47.22</v>
      </c>
      <c r="K69" s="69">
        <f t="shared" si="14"/>
        <v>79.656</v>
      </c>
      <c r="L69" s="70">
        <v>4</v>
      </c>
    </row>
    <row r="70" s="2" customFormat="1" ht="28" customHeight="1" spans="1:12">
      <c r="A70" s="9">
        <v>68</v>
      </c>
      <c r="B70" s="10"/>
      <c r="C70" s="10"/>
      <c r="D70" s="149" t="s">
        <v>273</v>
      </c>
      <c r="E70" s="149" t="s">
        <v>274</v>
      </c>
      <c r="F70" s="16" t="s">
        <v>16</v>
      </c>
      <c r="G70" s="150" t="s">
        <v>275</v>
      </c>
      <c r="H70" s="18">
        <f t="shared" si="12"/>
        <v>31.864</v>
      </c>
      <c r="I70" s="68" t="s">
        <v>276</v>
      </c>
      <c r="J70" s="69">
        <f t="shared" si="13"/>
        <v>45</v>
      </c>
      <c r="K70" s="69">
        <f t="shared" si="14"/>
        <v>76.864</v>
      </c>
      <c r="L70" s="70">
        <v>5</v>
      </c>
    </row>
    <row r="71" s="2" customFormat="1" ht="28" customHeight="1" spans="1:12">
      <c r="A71" s="19">
        <v>69</v>
      </c>
      <c r="B71" s="20"/>
      <c r="C71" s="20"/>
      <c r="D71" s="151" t="s">
        <v>277</v>
      </c>
      <c r="E71" s="151" t="s">
        <v>278</v>
      </c>
      <c r="F71" s="22" t="s">
        <v>16</v>
      </c>
      <c r="G71" s="152" t="s">
        <v>275</v>
      </c>
      <c r="H71" s="24">
        <f t="shared" si="12"/>
        <v>31.864</v>
      </c>
      <c r="I71" s="71" t="s">
        <v>279</v>
      </c>
      <c r="J71" s="71"/>
      <c r="K71" s="72">
        <v>0</v>
      </c>
      <c r="L71" s="73">
        <v>6</v>
      </c>
    </row>
    <row r="72" s="2" customFormat="1" ht="29" customHeight="1" spans="1:12">
      <c r="A72" s="41">
        <v>70</v>
      </c>
      <c r="B72" s="44" t="s">
        <v>280</v>
      </c>
      <c r="C72" s="44">
        <v>1</v>
      </c>
      <c r="D72" s="155" t="s">
        <v>281</v>
      </c>
      <c r="E72" s="155" t="s">
        <v>282</v>
      </c>
      <c r="F72" s="32" t="s">
        <v>16</v>
      </c>
      <c r="G72" s="156" t="s">
        <v>283</v>
      </c>
      <c r="H72" s="34">
        <f t="shared" si="12"/>
        <v>35.34</v>
      </c>
      <c r="I72" s="79">
        <v>81.6</v>
      </c>
      <c r="J72" s="79">
        <f t="shared" si="13"/>
        <v>48.96</v>
      </c>
      <c r="K72" s="79">
        <f t="shared" si="14"/>
        <v>84.3</v>
      </c>
      <c r="L72" s="80">
        <v>1</v>
      </c>
    </row>
    <row r="73" s="2" customFormat="1" ht="29" customHeight="1" spans="1:12">
      <c r="A73" s="9">
        <v>71</v>
      </c>
      <c r="B73" s="10"/>
      <c r="C73" s="10"/>
      <c r="D73" s="149" t="s">
        <v>284</v>
      </c>
      <c r="E73" s="149" t="s">
        <v>285</v>
      </c>
      <c r="F73" s="16" t="s">
        <v>16</v>
      </c>
      <c r="G73" s="150" t="s">
        <v>286</v>
      </c>
      <c r="H73" s="18">
        <f t="shared" si="12"/>
        <v>33.84</v>
      </c>
      <c r="I73" s="69">
        <v>83.7</v>
      </c>
      <c r="J73" s="69">
        <f t="shared" si="13"/>
        <v>50.22</v>
      </c>
      <c r="K73" s="69">
        <f t="shared" si="14"/>
        <v>84.06</v>
      </c>
      <c r="L73" s="70">
        <v>2</v>
      </c>
    </row>
    <row r="74" s="2" customFormat="1" ht="29" customHeight="1" spans="1:12">
      <c r="A74" s="19">
        <v>72</v>
      </c>
      <c r="B74" s="20"/>
      <c r="C74" s="20"/>
      <c r="D74" s="151" t="s">
        <v>287</v>
      </c>
      <c r="E74" s="151" t="s">
        <v>288</v>
      </c>
      <c r="F74" s="22" t="s">
        <v>16</v>
      </c>
      <c r="G74" s="152" t="s">
        <v>289</v>
      </c>
      <c r="H74" s="24">
        <f t="shared" si="12"/>
        <v>33.392</v>
      </c>
      <c r="I74" s="72">
        <v>76.9</v>
      </c>
      <c r="J74" s="72">
        <f t="shared" si="13"/>
        <v>46.14</v>
      </c>
      <c r="K74" s="72">
        <f t="shared" si="14"/>
        <v>79.532</v>
      </c>
      <c r="L74" s="73">
        <v>3</v>
      </c>
    </row>
    <row r="75" s="2" customFormat="1" ht="29" customHeight="1" spans="1:12">
      <c r="A75" s="41">
        <v>73</v>
      </c>
      <c r="B75" s="30" t="s">
        <v>290</v>
      </c>
      <c r="C75" s="30">
        <v>1</v>
      </c>
      <c r="D75" s="155" t="s">
        <v>291</v>
      </c>
      <c r="E75" s="155" t="s">
        <v>292</v>
      </c>
      <c r="F75" s="32" t="s">
        <v>159</v>
      </c>
      <c r="G75" s="156" t="s">
        <v>293</v>
      </c>
      <c r="H75" s="34">
        <f t="shared" si="12"/>
        <v>32.14</v>
      </c>
      <c r="I75" s="79">
        <v>87.6</v>
      </c>
      <c r="J75" s="79">
        <f t="shared" si="13"/>
        <v>52.56</v>
      </c>
      <c r="K75" s="79">
        <f t="shared" si="14"/>
        <v>84.7</v>
      </c>
      <c r="L75" s="80">
        <v>1</v>
      </c>
    </row>
    <row r="76" s="2" customFormat="1" ht="29" customHeight="1" spans="1:12">
      <c r="A76" s="41">
        <v>74</v>
      </c>
      <c r="B76" s="30"/>
      <c r="C76" s="30"/>
      <c r="D76" s="165" t="s">
        <v>294</v>
      </c>
      <c r="E76" s="165" t="s">
        <v>295</v>
      </c>
      <c r="F76" s="63" t="s">
        <v>159</v>
      </c>
      <c r="G76" s="166" t="s">
        <v>296</v>
      </c>
      <c r="H76" s="35">
        <f t="shared" si="12"/>
        <v>35.252</v>
      </c>
      <c r="I76" s="81">
        <v>81.9</v>
      </c>
      <c r="J76" s="81">
        <f t="shared" si="13"/>
        <v>49.14</v>
      </c>
      <c r="K76" s="81">
        <f t="shared" si="14"/>
        <v>84.392</v>
      </c>
      <c r="L76" s="70">
        <v>2</v>
      </c>
    </row>
    <row r="77" s="2" customFormat="1" ht="29" customHeight="1" spans="1:12">
      <c r="A77" s="19">
        <v>75</v>
      </c>
      <c r="B77" s="40"/>
      <c r="C77" s="40"/>
      <c r="D77" s="151" t="s">
        <v>297</v>
      </c>
      <c r="E77" s="151" t="s">
        <v>298</v>
      </c>
      <c r="F77" s="22" t="s">
        <v>16</v>
      </c>
      <c r="G77" s="152" t="s">
        <v>299</v>
      </c>
      <c r="H77" s="55">
        <f t="shared" si="12"/>
        <v>30.9</v>
      </c>
      <c r="I77" s="72">
        <v>76.3</v>
      </c>
      <c r="J77" s="85">
        <f t="shared" si="13"/>
        <v>45.78</v>
      </c>
      <c r="K77" s="85">
        <f t="shared" si="14"/>
        <v>76.68</v>
      </c>
      <c r="L77" s="73">
        <v>3</v>
      </c>
    </row>
    <row r="78" s="2" customFormat="1" ht="29" customHeight="1" spans="1:14">
      <c r="A78" s="41">
        <v>76</v>
      </c>
      <c r="B78" s="99" t="s">
        <v>300</v>
      </c>
      <c r="C78" s="100">
        <v>1</v>
      </c>
      <c r="D78" s="155" t="s">
        <v>301</v>
      </c>
      <c r="E78" s="155" t="s">
        <v>302</v>
      </c>
      <c r="F78" s="101" t="s">
        <v>16</v>
      </c>
      <c r="G78" s="156" t="s">
        <v>212</v>
      </c>
      <c r="H78" s="34">
        <f t="shared" si="12"/>
        <v>32.22</v>
      </c>
      <c r="I78" s="132">
        <v>83.6</v>
      </c>
      <c r="J78" s="79">
        <f t="shared" si="13"/>
        <v>50.16</v>
      </c>
      <c r="K78" s="79">
        <f t="shared" si="14"/>
        <v>82.38</v>
      </c>
      <c r="L78" s="133">
        <v>1</v>
      </c>
      <c r="M78" s="134"/>
      <c r="N78" s="134"/>
    </row>
    <row r="79" s="2" customFormat="1" ht="29" customHeight="1" spans="1:14">
      <c r="A79" s="9">
        <v>77</v>
      </c>
      <c r="B79" s="99"/>
      <c r="C79" s="100"/>
      <c r="D79" s="149" t="s">
        <v>303</v>
      </c>
      <c r="E79" s="149" t="s">
        <v>304</v>
      </c>
      <c r="F79" s="102" t="s">
        <v>16</v>
      </c>
      <c r="G79" s="150" t="s">
        <v>305</v>
      </c>
      <c r="H79" s="18">
        <f t="shared" si="12"/>
        <v>31.5</v>
      </c>
      <c r="I79" s="135">
        <v>84.6</v>
      </c>
      <c r="J79" s="69">
        <f t="shared" si="13"/>
        <v>50.76</v>
      </c>
      <c r="K79" s="69">
        <f t="shared" si="14"/>
        <v>82.26</v>
      </c>
      <c r="L79" s="136">
        <v>2</v>
      </c>
      <c r="M79" s="134"/>
      <c r="N79" s="134"/>
    </row>
    <row r="80" s="2" customFormat="1" ht="29" customHeight="1" spans="1:14">
      <c r="A80" s="103">
        <v>78</v>
      </c>
      <c r="B80" s="104"/>
      <c r="C80" s="105"/>
      <c r="D80" s="161" t="s">
        <v>306</v>
      </c>
      <c r="E80" s="161" t="s">
        <v>307</v>
      </c>
      <c r="F80" s="106" t="s">
        <v>16</v>
      </c>
      <c r="G80" s="162" t="s">
        <v>305</v>
      </c>
      <c r="H80" s="55">
        <f t="shared" si="12"/>
        <v>31.5</v>
      </c>
      <c r="I80" s="137">
        <v>70</v>
      </c>
      <c r="J80" s="85">
        <f t="shared" si="13"/>
        <v>42</v>
      </c>
      <c r="K80" s="85">
        <f t="shared" si="14"/>
        <v>73.5</v>
      </c>
      <c r="L80" s="138">
        <v>3</v>
      </c>
      <c r="M80" s="134"/>
      <c r="N80" s="134"/>
    </row>
    <row r="81" s="2" customFormat="1" ht="29" customHeight="1" spans="1:14">
      <c r="A81" s="107">
        <v>79</v>
      </c>
      <c r="B81" s="99" t="s">
        <v>308</v>
      </c>
      <c r="C81" s="100">
        <v>1</v>
      </c>
      <c r="D81" s="155" t="s">
        <v>309</v>
      </c>
      <c r="E81" s="155" t="s">
        <v>310</v>
      </c>
      <c r="F81" s="101" t="s">
        <v>159</v>
      </c>
      <c r="G81" s="156" t="s">
        <v>311</v>
      </c>
      <c r="H81" s="34">
        <f t="shared" si="12"/>
        <v>30.084</v>
      </c>
      <c r="I81" s="132">
        <v>82.4</v>
      </c>
      <c r="J81" s="79">
        <f t="shared" si="13"/>
        <v>49.44</v>
      </c>
      <c r="K81" s="79">
        <f t="shared" si="14"/>
        <v>79.524</v>
      </c>
      <c r="L81" s="133">
        <v>1</v>
      </c>
      <c r="M81" s="134"/>
      <c r="N81" s="134"/>
    </row>
    <row r="82" s="2" customFormat="1" ht="29" customHeight="1" spans="1:14">
      <c r="A82" s="108">
        <v>80</v>
      </c>
      <c r="B82" s="99"/>
      <c r="C82" s="100"/>
      <c r="D82" s="149" t="s">
        <v>312</v>
      </c>
      <c r="E82" s="149" t="s">
        <v>313</v>
      </c>
      <c r="F82" s="102" t="s">
        <v>159</v>
      </c>
      <c r="G82" s="150" t="s">
        <v>314</v>
      </c>
      <c r="H82" s="18">
        <f t="shared" si="12"/>
        <v>28.868</v>
      </c>
      <c r="I82" s="135">
        <v>82.2</v>
      </c>
      <c r="J82" s="69">
        <f t="shared" si="13"/>
        <v>49.32</v>
      </c>
      <c r="K82" s="69">
        <f t="shared" si="14"/>
        <v>78.188</v>
      </c>
      <c r="L82" s="139">
        <v>2</v>
      </c>
      <c r="M82" s="134"/>
      <c r="N82" s="134"/>
    </row>
    <row r="83" s="2" customFormat="1" ht="29" customHeight="1" spans="1:14">
      <c r="A83" s="109">
        <v>81</v>
      </c>
      <c r="B83" s="104"/>
      <c r="C83" s="105"/>
      <c r="D83" s="151" t="s">
        <v>315</v>
      </c>
      <c r="E83" s="151" t="s">
        <v>316</v>
      </c>
      <c r="F83" s="110" t="s">
        <v>159</v>
      </c>
      <c r="G83" s="152" t="s">
        <v>317</v>
      </c>
      <c r="H83" s="24">
        <f t="shared" si="12"/>
        <v>30.392</v>
      </c>
      <c r="I83" s="140">
        <v>75.9</v>
      </c>
      <c r="J83" s="72">
        <f t="shared" si="13"/>
        <v>45.54</v>
      </c>
      <c r="K83" s="72">
        <f t="shared" si="14"/>
        <v>75.932</v>
      </c>
      <c r="L83" s="141">
        <v>3</v>
      </c>
      <c r="M83" s="134"/>
      <c r="N83" s="134"/>
    </row>
    <row r="84" customHeight="1" spans="1:14">
      <c r="A84" s="45">
        <v>82</v>
      </c>
      <c r="B84" s="111" t="s">
        <v>318</v>
      </c>
      <c r="C84" s="112">
        <v>1</v>
      </c>
      <c r="D84" s="159" t="s">
        <v>319</v>
      </c>
      <c r="E84" s="159" t="s">
        <v>320</v>
      </c>
      <c r="F84" s="113" t="s">
        <v>16</v>
      </c>
      <c r="G84" s="160" t="s">
        <v>321</v>
      </c>
      <c r="H84" s="50">
        <f t="shared" ref="H84:H101" si="15">G84*40%</f>
        <v>31.996</v>
      </c>
      <c r="I84" s="89" t="s">
        <v>322</v>
      </c>
      <c r="J84" s="90">
        <f t="shared" ref="J84:J101" si="16">I84*60%</f>
        <v>46.98</v>
      </c>
      <c r="K84" s="90">
        <f t="shared" ref="K84:K101" si="17">H84+J84</f>
        <v>78.976</v>
      </c>
      <c r="L84" s="91">
        <v>1</v>
      </c>
      <c r="M84" s="134"/>
      <c r="N84" s="134"/>
    </row>
    <row r="85" customHeight="1" spans="1:14">
      <c r="A85" s="41">
        <v>83</v>
      </c>
      <c r="B85" s="114"/>
      <c r="C85" s="100"/>
      <c r="D85" s="165" t="s">
        <v>323</v>
      </c>
      <c r="E85" s="165" t="s">
        <v>324</v>
      </c>
      <c r="F85" s="115" t="s">
        <v>16</v>
      </c>
      <c r="G85" s="166" t="s">
        <v>325</v>
      </c>
      <c r="H85" s="35">
        <f t="shared" si="15"/>
        <v>33.496</v>
      </c>
      <c r="I85" s="98" t="s">
        <v>326</v>
      </c>
      <c r="J85" s="81">
        <f t="shared" si="16"/>
        <v>45.12</v>
      </c>
      <c r="K85" s="81">
        <f t="shared" si="17"/>
        <v>78.616</v>
      </c>
      <c r="L85" s="70">
        <v>2</v>
      </c>
      <c r="M85" s="134"/>
      <c r="N85" s="134"/>
    </row>
    <row r="86" customHeight="1" spans="1:14">
      <c r="A86" s="19">
        <v>84</v>
      </c>
      <c r="B86" s="116"/>
      <c r="C86" s="105"/>
      <c r="D86" s="151" t="s">
        <v>327</v>
      </c>
      <c r="E86" s="151" t="s">
        <v>328</v>
      </c>
      <c r="F86" s="110" t="s">
        <v>159</v>
      </c>
      <c r="G86" s="152" t="s">
        <v>329</v>
      </c>
      <c r="H86" s="24">
        <f t="shared" si="15"/>
        <v>31.392</v>
      </c>
      <c r="I86" s="71" t="s">
        <v>330</v>
      </c>
      <c r="J86" s="72">
        <f t="shared" si="16"/>
        <v>46.32</v>
      </c>
      <c r="K86" s="72">
        <f t="shared" si="17"/>
        <v>77.712</v>
      </c>
      <c r="L86" s="73">
        <v>3</v>
      </c>
      <c r="M86" s="134"/>
      <c r="N86" s="134"/>
    </row>
    <row r="87" ht="29" customHeight="1" spans="1:14">
      <c r="A87" s="41">
        <v>85</v>
      </c>
      <c r="B87" s="114" t="s">
        <v>331</v>
      </c>
      <c r="C87" s="100">
        <v>1</v>
      </c>
      <c r="D87" s="155" t="s">
        <v>332</v>
      </c>
      <c r="E87" s="155" t="s">
        <v>333</v>
      </c>
      <c r="F87" s="101" t="s">
        <v>16</v>
      </c>
      <c r="G87" s="156" t="s">
        <v>334</v>
      </c>
      <c r="H87" s="34">
        <f t="shared" si="15"/>
        <v>34.972</v>
      </c>
      <c r="I87" s="132">
        <v>81.8</v>
      </c>
      <c r="J87" s="79">
        <f t="shared" si="16"/>
        <v>49.08</v>
      </c>
      <c r="K87" s="79">
        <f t="shared" si="17"/>
        <v>84.052</v>
      </c>
      <c r="L87" s="133">
        <v>1</v>
      </c>
      <c r="M87" s="134"/>
      <c r="N87" s="134"/>
    </row>
    <row r="88" ht="29" customHeight="1" spans="1:14">
      <c r="A88" s="9">
        <v>86</v>
      </c>
      <c r="B88" s="114"/>
      <c r="C88" s="100"/>
      <c r="D88" s="149" t="s">
        <v>335</v>
      </c>
      <c r="E88" s="149" t="s">
        <v>336</v>
      </c>
      <c r="F88" s="102" t="s">
        <v>16</v>
      </c>
      <c r="G88" s="150" t="s">
        <v>337</v>
      </c>
      <c r="H88" s="35">
        <f t="shared" si="15"/>
        <v>33.752</v>
      </c>
      <c r="I88" s="135">
        <v>79.8</v>
      </c>
      <c r="J88" s="81">
        <f t="shared" si="16"/>
        <v>47.88</v>
      </c>
      <c r="K88" s="81">
        <f t="shared" si="17"/>
        <v>81.632</v>
      </c>
      <c r="L88" s="139">
        <v>2</v>
      </c>
      <c r="M88" s="134"/>
      <c r="N88" s="134"/>
    </row>
    <row r="89" ht="29" customHeight="1" spans="1:14">
      <c r="A89" s="19">
        <v>87</v>
      </c>
      <c r="B89" s="116"/>
      <c r="C89" s="105"/>
      <c r="D89" s="151" t="s">
        <v>338</v>
      </c>
      <c r="E89" s="151" t="s">
        <v>339</v>
      </c>
      <c r="F89" s="110" t="s">
        <v>16</v>
      </c>
      <c r="G89" s="152" t="s">
        <v>340</v>
      </c>
      <c r="H89" s="55">
        <f t="shared" si="15"/>
        <v>33.504</v>
      </c>
      <c r="I89" s="140">
        <v>78.8</v>
      </c>
      <c r="J89" s="85">
        <f t="shared" si="16"/>
        <v>47.28</v>
      </c>
      <c r="K89" s="85">
        <f t="shared" si="17"/>
        <v>80.784</v>
      </c>
      <c r="L89" s="141">
        <v>3</v>
      </c>
      <c r="M89" s="134"/>
      <c r="N89" s="134"/>
    </row>
    <row r="90" ht="29" customHeight="1" spans="1:14">
      <c r="A90" s="41">
        <v>88</v>
      </c>
      <c r="B90" s="117" t="s">
        <v>341</v>
      </c>
      <c r="C90" s="118">
        <v>1</v>
      </c>
      <c r="D90" s="155" t="s">
        <v>342</v>
      </c>
      <c r="E90" s="155" t="s">
        <v>343</v>
      </c>
      <c r="F90" s="101" t="s">
        <v>16</v>
      </c>
      <c r="G90" s="156" t="s">
        <v>344</v>
      </c>
      <c r="H90" s="34">
        <f t="shared" si="15"/>
        <v>32.656</v>
      </c>
      <c r="I90" s="132">
        <v>82.7</v>
      </c>
      <c r="J90" s="79">
        <f t="shared" si="16"/>
        <v>49.62</v>
      </c>
      <c r="K90" s="79">
        <f t="shared" si="17"/>
        <v>82.276</v>
      </c>
      <c r="L90" s="133">
        <v>1</v>
      </c>
      <c r="M90" s="134"/>
      <c r="N90" s="134"/>
    </row>
    <row r="91" ht="29" customHeight="1" spans="1:14">
      <c r="A91" s="41">
        <v>89</v>
      </c>
      <c r="B91" s="117"/>
      <c r="C91" s="118"/>
      <c r="D91" s="149" t="s">
        <v>345</v>
      </c>
      <c r="E91" s="149" t="s">
        <v>346</v>
      </c>
      <c r="F91" s="102" t="s">
        <v>16</v>
      </c>
      <c r="G91" s="150" t="s">
        <v>347</v>
      </c>
      <c r="H91" s="35">
        <f t="shared" si="15"/>
        <v>33.092</v>
      </c>
      <c r="I91" s="142">
        <v>71.7</v>
      </c>
      <c r="J91" s="81">
        <f t="shared" si="16"/>
        <v>43.02</v>
      </c>
      <c r="K91" s="81">
        <f t="shared" si="17"/>
        <v>76.112</v>
      </c>
      <c r="L91" s="136">
        <v>2</v>
      </c>
      <c r="M91" s="134"/>
      <c r="N91" s="134"/>
    </row>
    <row r="92" ht="29" customHeight="1" spans="1:14">
      <c r="A92" s="119">
        <v>90</v>
      </c>
      <c r="B92" s="117"/>
      <c r="C92" s="118"/>
      <c r="D92" s="151" t="s">
        <v>348</v>
      </c>
      <c r="E92" s="151" t="s">
        <v>349</v>
      </c>
      <c r="F92" s="110" t="s">
        <v>16</v>
      </c>
      <c r="G92" s="152" t="s">
        <v>350</v>
      </c>
      <c r="H92" s="55">
        <f t="shared" si="15"/>
        <v>31.456</v>
      </c>
      <c r="I92" s="140">
        <v>72.6</v>
      </c>
      <c r="J92" s="85">
        <f t="shared" si="16"/>
        <v>43.56</v>
      </c>
      <c r="K92" s="85">
        <f t="shared" si="17"/>
        <v>75.016</v>
      </c>
      <c r="L92" s="141">
        <v>3</v>
      </c>
      <c r="M92" s="134"/>
      <c r="N92" s="134"/>
    </row>
    <row r="93" ht="29" customHeight="1" spans="1:14">
      <c r="A93" s="45">
        <v>91</v>
      </c>
      <c r="B93" s="111" t="s">
        <v>351</v>
      </c>
      <c r="C93" s="112">
        <v>1</v>
      </c>
      <c r="D93" s="155" t="s">
        <v>352</v>
      </c>
      <c r="E93" s="155" t="s">
        <v>353</v>
      </c>
      <c r="F93" s="101" t="s">
        <v>159</v>
      </c>
      <c r="G93" s="156" t="s">
        <v>24</v>
      </c>
      <c r="H93" s="34">
        <f t="shared" si="15"/>
        <v>32.812</v>
      </c>
      <c r="I93" s="132">
        <v>85</v>
      </c>
      <c r="J93" s="79">
        <f t="shared" si="16"/>
        <v>51</v>
      </c>
      <c r="K93" s="79">
        <f t="shared" si="17"/>
        <v>83.812</v>
      </c>
      <c r="L93" s="133">
        <v>1</v>
      </c>
      <c r="M93" s="134"/>
      <c r="N93" s="134"/>
    </row>
    <row r="94" ht="29" customHeight="1" spans="1:14">
      <c r="A94" s="9">
        <v>92</v>
      </c>
      <c r="B94" s="114"/>
      <c r="C94" s="100"/>
      <c r="D94" s="149" t="s">
        <v>354</v>
      </c>
      <c r="E94" s="149" t="s">
        <v>355</v>
      </c>
      <c r="F94" s="102" t="s">
        <v>159</v>
      </c>
      <c r="G94" s="150" t="s">
        <v>356</v>
      </c>
      <c r="H94" s="35">
        <f t="shared" si="15"/>
        <v>32.008</v>
      </c>
      <c r="I94" s="135">
        <v>81.8</v>
      </c>
      <c r="J94" s="81">
        <f t="shared" si="16"/>
        <v>49.08</v>
      </c>
      <c r="K94" s="81">
        <f t="shared" si="17"/>
        <v>81.088</v>
      </c>
      <c r="L94" s="139">
        <v>2</v>
      </c>
      <c r="M94" s="134"/>
      <c r="N94" s="134"/>
    </row>
    <row r="95" ht="29" customHeight="1" spans="1:14">
      <c r="A95" s="19">
        <v>93</v>
      </c>
      <c r="B95" s="116"/>
      <c r="C95" s="105"/>
      <c r="D95" s="151" t="s">
        <v>357</v>
      </c>
      <c r="E95" s="151" t="s">
        <v>358</v>
      </c>
      <c r="F95" s="110" t="s">
        <v>16</v>
      </c>
      <c r="G95" s="152" t="s">
        <v>359</v>
      </c>
      <c r="H95" s="55">
        <f t="shared" si="15"/>
        <v>30.548</v>
      </c>
      <c r="I95" s="140">
        <v>72.8</v>
      </c>
      <c r="J95" s="85">
        <f t="shared" si="16"/>
        <v>43.68</v>
      </c>
      <c r="K95" s="85">
        <f t="shared" si="17"/>
        <v>74.228</v>
      </c>
      <c r="L95" s="141">
        <v>3</v>
      </c>
      <c r="M95" s="134"/>
      <c r="N95" s="134"/>
    </row>
    <row r="96" ht="29" customHeight="1" spans="1:14">
      <c r="A96" s="41">
        <v>94</v>
      </c>
      <c r="B96" s="120" t="s">
        <v>360</v>
      </c>
      <c r="C96" s="121">
        <v>1</v>
      </c>
      <c r="D96" s="155" t="s">
        <v>361</v>
      </c>
      <c r="E96" s="155" t="s">
        <v>362</v>
      </c>
      <c r="F96" s="101" t="s">
        <v>16</v>
      </c>
      <c r="G96" s="156" t="s">
        <v>363</v>
      </c>
      <c r="H96" s="34">
        <f t="shared" si="15"/>
        <v>33.544</v>
      </c>
      <c r="I96" s="132">
        <v>76.7</v>
      </c>
      <c r="J96" s="79">
        <f t="shared" si="16"/>
        <v>46.02</v>
      </c>
      <c r="K96" s="79">
        <f t="shared" si="17"/>
        <v>79.564</v>
      </c>
      <c r="L96" s="133">
        <v>1</v>
      </c>
      <c r="M96" s="134"/>
      <c r="N96" s="134"/>
    </row>
    <row r="97" ht="29" customHeight="1" spans="1:14">
      <c r="A97" s="9">
        <v>95</v>
      </c>
      <c r="B97" s="122"/>
      <c r="C97" s="123"/>
      <c r="D97" s="149" t="s">
        <v>364</v>
      </c>
      <c r="E97" s="149" t="s">
        <v>365</v>
      </c>
      <c r="F97" s="102" t="s">
        <v>159</v>
      </c>
      <c r="G97" s="150" t="s">
        <v>366</v>
      </c>
      <c r="H97" s="18">
        <f t="shared" si="15"/>
        <v>31.336</v>
      </c>
      <c r="I97" s="135">
        <v>77.5</v>
      </c>
      <c r="J97" s="69">
        <f t="shared" si="16"/>
        <v>46.5</v>
      </c>
      <c r="K97" s="69">
        <f t="shared" si="17"/>
        <v>77.836</v>
      </c>
      <c r="L97" s="139">
        <v>2</v>
      </c>
      <c r="M97" s="134"/>
      <c r="N97" s="134"/>
    </row>
    <row r="98" ht="31" customHeight="1" spans="1:14">
      <c r="A98" s="119">
        <v>96</v>
      </c>
      <c r="B98" s="124"/>
      <c r="C98" s="125"/>
      <c r="D98" s="157" t="s">
        <v>367</v>
      </c>
      <c r="E98" s="157" t="s">
        <v>368</v>
      </c>
      <c r="F98" s="126" t="s">
        <v>16</v>
      </c>
      <c r="G98" s="158" t="s">
        <v>369</v>
      </c>
      <c r="H98" s="127">
        <f t="shared" si="15"/>
        <v>31.16</v>
      </c>
      <c r="I98" s="143">
        <v>77.3</v>
      </c>
      <c r="J98" s="83">
        <f t="shared" si="16"/>
        <v>46.38</v>
      </c>
      <c r="K98" s="83">
        <f t="shared" si="17"/>
        <v>77.54</v>
      </c>
      <c r="L98" s="144">
        <v>3</v>
      </c>
      <c r="M98" s="134"/>
      <c r="N98" s="134"/>
    </row>
    <row r="99" ht="29" customHeight="1" spans="1:14">
      <c r="A99" s="45">
        <v>97</v>
      </c>
      <c r="B99" s="128" t="s">
        <v>370</v>
      </c>
      <c r="C99" s="129">
        <v>1</v>
      </c>
      <c r="D99" s="159" t="s">
        <v>371</v>
      </c>
      <c r="E99" s="159" t="s">
        <v>372</v>
      </c>
      <c r="F99" s="113" t="s">
        <v>16</v>
      </c>
      <c r="G99" s="160" t="s">
        <v>373</v>
      </c>
      <c r="H99" s="50">
        <f t="shared" si="15"/>
        <v>31.72</v>
      </c>
      <c r="I99" s="145">
        <v>79.6</v>
      </c>
      <c r="J99" s="90">
        <f t="shared" si="16"/>
        <v>47.76</v>
      </c>
      <c r="K99" s="90">
        <f t="shared" si="17"/>
        <v>79.48</v>
      </c>
      <c r="L99" s="146">
        <v>1</v>
      </c>
      <c r="M99" s="134"/>
      <c r="N99" s="134"/>
    </row>
    <row r="100" ht="29" customHeight="1" spans="1:14">
      <c r="A100" s="9">
        <v>98</v>
      </c>
      <c r="B100" s="122"/>
      <c r="C100" s="123"/>
      <c r="D100" s="149" t="s">
        <v>374</v>
      </c>
      <c r="E100" s="149" t="s">
        <v>375</v>
      </c>
      <c r="F100" s="102" t="s">
        <v>16</v>
      </c>
      <c r="G100" s="150" t="s">
        <v>376</v>
      </c>
      <c r="H100" s="18">
        <f t="shared" si="15"/>
        <v>33.568</v>
      </c>
      <c r="I100" s="135">
        <v>74.1</v>
      </c>
      <c r="J100" s="69">
        <f t="shared" si="16"/>
        <v>44.46</v>
      </c>
      <c r="K100" s="69">
        <f t="shared" si="17"/>
        <v>78.028</v>
      </c>
      <c r="L100" s="139">
        <v>2</v>
      </c>
      <c r="M100" s="134"/>
      <c r="N100" s="134"/>
    </row>
    <row r="101" ht="29" customHeight="1" spans="1:14">
      <c r="A101" s="19">
        <v>99</v>
      </c>
      <c r="B101" s="130"/>
      <c r="C101" s="131"/>
      <c r="D101" s="151" t="s">
        <v>377</v>
      </c>
      <c r="E101" s="151" t="s">
        <v>378</v>
      </c>
      <c r="F101" s="110" t="s">
        <v>16</v>
      </c>
      <c r="G101" s="152" t="s">
        <v>116</v>
      </c>
      <c r="H101" s="24">
        <f t="shared" si="15"/>
        <v>31.268</v>
      </c>
      <c r="I101" s="140">
        <v>77.2</v>
      </c>
      <c r="J101" s="72">
        <f t="shared" si="16"/>
        <v>46.32</v>
      </c>
      <c r="K101" s="72">
        <f t="shared" si="17"/>
        <v>77.588</v>
      </c>
      <c r="L101" s="141">
        <v>3</v>
      </c>
      <c r="M101" s="134"/>
      <c r="N101" s="134"/>
    </row>
    <row r="102" customHeight="1" spans="13:14">
      <c r="M102" s="134"/>
      <c r="N102" s="134"/>
    </row>
    <row r="103" customHeight="1" spans="13:14">
      <c r="M103" s="134"/>
      <c r="N103" s="134"/>
    </row>
    <row r="104" customHeight="1" spans="13:14">
      <c r="M104" s="134"/>
      <c r="N104" s="134"/>
    </row>
    <row r="105" customHeight="1" spans="13:14">
      <c r="M105" s="134"/>
      <c r="N105" s="134"/>
    </row>
    <row r="106" customHeight="1" spans="13:14">
      <c r="M106" s="134"/>
      <c r="N106" s="134"/>
    </row>
    <row r="107" customHeight="1" spans="13:14">
      <c r="M107" s="134"/>
      <c r="N107" s="134"/>
    </row>
    <row r="108" customHeight="1" spans="13:14">
      <c r="M108" s="134"/>
      <c r="N108" s="134"/>
    </row>
  </sheetData>
  <mergeCells count="47">
    <mergeCell ref="B1:L1"/>
    <mergeCell ref="B3:B14"/>
    <mergeCell ref="B15:B20"/>
    <mergeCell ref="B21:B29"/>
    <mergeCell ref="B30:B32"/>
    <mergeCell ref="B33:B35"/>
    <mergeCell ref="B36:B38"/>
    <mergeCell ref="B39:B41"/>
    <mergeCell ref="B42:B44"/>
    <mergeCell ref="B45:B47"/>
    <mergeCell ref="B48:B59"/>
    <mergeCell ref="B60:B62"/>
    <mergeCell ref="B63:B65"/>
    <mergeCell ref="B66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C3:C14"/>
    <mergeCell ref="C15:C20"/>
    <mergeCell ref="C21:C29"/>
    <mergeCell ref="C30:C32"/>
    <mergeCell ref="C33:C35"/>
    <mergeCell ref="C36:C38"/>
    <mergeCell ref="C39:C41"/>
    <mergeCell ref="C42:C44"/>
    <mergeCell ref="C45:C47"/>
    <mergeCell ref="C48:C59"/>
    <mergeCell ref="C60:C62"/>
    <mergeCell ref="C63:C65"/>
    <mergeCell ref="C66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</mergeCells>
  <pageMargins left="0.156944444444444" right="0.118055555555556" top="0.393055555555556" bottom="0.196527777777778" header="0.196527777777778" footer="0.11805555555555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林婷婷</cp:lastModifiedBy>
  <dcterms:created xsi:type="dcterms:W3CDTF">2023-07-23T08:09:00Z</dcterms:created>
  <dcterms:modified xsi:type="dcterms:W3CDTF">2024-05-13T01:32:17Z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39E8F5E7965C4223A7C83DD8C0A63F9F_12</vt:lpwstr>
  </property>
</Properties>
</file>