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activeTab="1"/>
  </bookViews>
  <sheets>
    <sheet name="绍兴八达农产品市场有限公司" sheetId="1" r:id="rId1"/>
    <sheet name="绍兴市粮油质量检测站有限公司" sheetId="2" r:id="rId2"/>
  </sheets>
  <definedNames>
    <definedName name="_xlnm._FilterDatabase" localSheetId="0" hidden="1">绍兴八达农产品市场有限公司!$A$1:$I$23</definedName>
  </definedNames>
  <calcPr calcId="144525"/>
</workbook>
</file>

<file path=xl/sharedStrings.xml><?xml version="1.0" encoding="utf-8"?>
<sst xmlns="http://schemas.openxmlformats.org/spreadsheetml/2006/main" count="117" uniqueCount="68">
  <si>
    <t>2024年绍兴市供销合作总社下属企业招聘工作人员总成绩及入围体检人员名单</t>
  </si>
  <si>
    <t>序号</t>
  </si>
  <si>
    <t>姓 名</t>
  </si>
  <si>
    <t>身份证号</t>
  </si>
  <si>
    <t>报考单位</t>
  </si>
  <si>
    <t>报考岗位</t>
  </si>
  <si>
    <t>笔试成绩
（占比50%）</t>
  </si>
  <si>
    <t>面试成绩
（占比50%）</t>
  </si>
  <si>
    <t>总成绩</t>
  </si>
  <si>
    <t>是否入围体检</t>
  </si>
  <si>
    <t>备注</t>
  </si>
  <si>
    <t>刘*彬</t>
  </si>
  <si>
    <t>51101119******6258</t>
  </si>
  <si>
    <t>绍兴八达农产品市场有限公司</t>
  </si>
  <si>
    <t>工程施工管理</t>
  </si>
  <si>
    <t>金*超</t>
  </si>
  <si>
    <t>33062119******5428</t>
  </si>
  <si>
    <t>陈*坚</t>
  </si>
  <si>
    <t>33068219******0914</t>
  </si>
  <si>
    <t>是</t>
  </si>
  <si>
    <t>王*钧</t>
  </si>
  <si>
    <t>33100419******2718</t>
  </si>
  <si>
    <t>数字化平台架构</t>
  </si>
  <si>
    <t>面试缺考</t>
  </si>
  <si>
    <t>王*</t>
  </si>
  <si>
    <t>34122419******781X</t>
  </si>
  <si>
    <t>面试合格分为60分，不合格者不进入下一环节。</t>
  </si>
  <si>
    <t>潘*龙</t>
  </si>
  <si>
    <t>33062419******6258</t>
  </si>
  <si>
    <t>朱*</t>
  </si>
  <si>
    <t>33068219******2839</t>
  </si>
  <si>
    <t>招商运营</t>
  </si>
  <si>
    <t>高*</t>
  </si>
  <si>
    <t>33060219******5023</t>
  </si>
  <si>
    <t>周*</t>
  </si>
  <si>
    <t>33062119******2319</t>
  </si>
  <si>
    <t>张*露</t>
  </si>
  <si>
    <t>33062119******7148</t>
  </si>
  <si>
    <t>招商专员</t>
  </si>
  <si>
    <t>陈*春</t>
  </si>
  <si>
    <t>33062119******6339</t>
  </si>
  <si>
    <t>章*琪</t>
  </si>
  <si>
    <t>33068219******5224</t>
  </si>
  <si>
    <t>朱*明</t>
  </si>
  <si>
    <t>33062119******6350</t>
  </si>
  <si>
    <t>企划专员</t>
  </si>
  <si>
    <t>沈*强</t>
  </si>
  <si>
    <t>33062119******5412</t>
  </si>
  <si>
    <t>赵*</t>
  </si>
  <si>
    <t>45222719******5025</t>
  </si>
  <si>
    <t>樊*</t>
  </si>
  <si>
    <t>33062119******5919</t>
  </si>
  <si>
    <t>综合文秘</t>
  </si>
  <si>
    <t>叶*飞</t>
  </si>
  <si>
    <t>33060219******4022</t>
  </si>
  <si>
    <t>董*</t>
  </si>
  <si>
    <t>33062119******5461</t>
  </si>
  <si>
    <t>笔试成绩
（占比40%）</t>
  </si>
  <si>
    <t>实操成绩（占比30%）</t>
  </si>
  <si>
    <t>面试成绩
（占比30%）</t>
  </si>
  <si>
    <t>马*</t>
  </si>
  <si>
    <t>33062119******8696</t>
  </si>
  <si>
    <t>绍兴市粮油质量检测站有限公司</t>
  </si>
  <si>
    <t>市粮检站检测员</t>
  </si>
  <si>
    <t>杨*暖</t>
  </si>
  <si>
    <t>33068219******5243</t>
  </si>
  <si>
    <t>罗*洲</t>
  </si>
  <si>
    <t>33068220******0410</t>
  </si>
</sst>
</file>

<file path=xl/styles.xml><?xml version="1.0" encoding="utf-8"?>
<styleSheet xmlns="http://schemas.openxmlformats.org/spreadsheetml/2006/main">
  <numFmts count="38">
    <numFmt numFmtId="176" formatCode="\¥#,##0.00;[Red]\¥\-#,##0.00"/>
    <numFmt numFmtId="24" formatCode="\$#,##0_);[Red]\(\$#,##0\)"/>
    <numFmt numFmtId="7" formatCode="&quot;￥&quot;#,##0.00;&quot;￥&quot;\-#,##0.00"/>
    <numFmt numFmtId="177" formatCode="#\ ?/?"/>
    <numFmt numFmtId="178" formatCode="[$-804]aaa"/>
    <numFmt numFmtId="25" formatCode="\$#,##0.00_);\(\$#,##0.00\)"/>
    <numFmt numFmtId="26" formatCode="\$#,##0.00_);[Red]\(\$#,##0.00\)"/>
    <numFmt numFmtId="179" formatCode="[DBNum1][$-804]yyyy&quot;年&quot;m&quot;月&quot;d&quot;日&quot;"/>
    <numFmt numFmtId="180" formatCode="[DBNum1]上午/下午h&quot;时&quot;mm&quot;分&quot;"/>
    <numFmt numFmtId="181" formatCode="0.00_ "/>
    <numFmt numFmtId="182" formatCode="[$-804]aaaa"/>
    <numFmt numFmtId="183" formatCode="yyyy/m/d\ h:mm\ AM/PM"/>
    <numFmt numFmtId="184" formatCode="yy/m/d"/>
    <numFmt numFmtId="185" formatCode="m/d"/>
    <numFmt numFmtId="186" formatCode="h:mm:ss\ AM/PM"/>
    <numFmt numFmtId="23" formatCode="\$#,##0_);\(\$#,##0\)"/>
    <numFmt numFmtId="187" formatCode="#\ ??"/>
    <numFmt numFmtId="188" formatCode="[DBNum1]h&quot;时&quot;mm&quot;分&quot;"/>
    <numFmt numFmtId="189" formatCode="\¥#,##0;\¥\-#,##0"/>
    <numFmt numFmtId="190" formatCode="dd\-mmm\-yy"/>
    <numFmt numFmtId="191" formatCode="mm/dd/yy"/>
    <numFmt numFmtId="192" formatCode="[DBNum1][$-804]m&quot;月&quot;d&quot;日&quot;"/>
    <numFmt numFmtId="42" formatCode="_ &quot;￥&quot;* #,##0_ ;_ &quot;￥&quot;* \-#,##0_ ;_ &quot;￥&quot;* &quot;-&quot;_ ;_ @_ "/>
    <numFmt numFmtId="5" formatCode="&quot;￥&quot;#,##0;&quot;￥&quot;\-#,##0"/>
    <numFmt numFmtId="193" formatCode="\¥#,##0;[Red]\¥\-#,##0"/>
    <numFmt numFmtId="194" formatCode="\¥#,##0.00;\¥\-#,##0.00"/>
    <numFmt numFmtId="195" formatCode="0.0"/>
    <numFmt numFmtId="6" formatCode="&quot;￥&quot;#,##0;[Red]&quot;￥&quot;\-#,##0"/>
    <numFmt numFmtId="196" formatCode="h:mm\ AM/PM"/>
    <numFmt numFmtId="197" formatCode="[DBNum1][$-804]yyyy&quot;年&quot;m&quot;月&quot;"/>
    <numFmt numFmtId="43" formatCode="_ * #,##0.00_ ;_ * \-#,##0.00_ ;_ * &quot;-&quot;??_ ;_ @_ "/>
    <numFmt numFmtId="8" formatCode="&quot;￥&quot;#,##0.00;[Red]&quot;￥&quot;\-#,##0.00"/>
    <numFmt numFmtId="198" formatCode="mmmmm"/>
    <numFmt numFmtId="199" formatCode="#\ ??/??"/>
    <numFmt numFmtId="44" formatCode="_ &quot;￥&quot;* #,##0.00_ ;_ &quot;￥&quot;* \-#,##0.00_ ;_ &quot;￥&quot;* &quot;-&quot;??_ ;_ @_ "/>
    <numFmt numFmtId="200" formatCode="mmmmm\-yy"/>
    <numFmt numFmtId="201" formatCode="mmmm\-yy"/>
    <numFmt numFmtId="41" formatCode="_ * #,##0_ ;_ * \-#,##0_ ;_ * &quot;-&quot;_ ;_ @_ "/>
  </numFmts>
  <fonts count="27">
    <font>
      <sz val="11"/>
      <color theme="1"/>
      <name val="宋体"/>
      <charset val="134"/>
      <scheme val="minor"/>
    </font>
    <font>
      <b/>
      <sz val="20"/>
      <color theme="1"/>
      <name val="黑体"/>
      <charset val="134"/>
    </font>
    <font>
      <sz val="11"/>
      <color theme="1"/>
      <name val="宋体"/>
      <charset val="134"/>
    </font>
    <font>
      <sz val="12"/>
      <color theme="1"/>
      <name val="宋体"/>
      <charset val="134"/>
      <scheme val="minor"/>
    </font>
    <font>
      <sz val="12"/>
      <color theme="1"/>
      <name val="宋体"/>
      <charset val="134"/>
    </font>
    <font>
      <sz val="14"/>
      <color theme="1"/>
      <name val="宋体"/>
      <charset val="134"/>
    </font>
    <font>
      <b/>
      <sz val="24"/>
      <color theme="1"/>
      <name val="黑体"/>
      <charset val="134"/>
    </font>
    <font>
      <sz val="14"/>
      <color theme="1"/>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0" fillId="29" borderId="0" applyNumberFormat="0" applyBorder="0" applyAlignment="0" applyProtection="0">
      <alignment vertical="center"/>
    </xf>
    <xf numFmtId="0" fontId="8" fillId="28" borderId="0" applyNumberFormat="0" applyBorder="0" applyAlignment="0" applyProtection="0">
      <alignment vertical="center"/>
    </xf>
    <xf numFmtId="0" fontId="10" fillId="23" borderId="0" applyNumberFormat="0" applyBorder="0" applyAlignment="0" applyProtection="0">
      <alignment vertical="center"/>
    </xf>
    <xf numFmtId="0" fontId="23" fillId="21" borderId="12" applyNumberFormat="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44" fontId="0" fillId="0" borderId="0" applyFont="0" applyFill="0" applyBorder="0" applyAlignment="0" applyProtection="0">
      <alignment vertical="center"/>
    </xf>
    <xf numFmtId="0" fontId="10" fillId="10" borderId="0" applyNumberFormat="0" applyBorder="0" applyAlignment="0" applyProtection="0">
      <alignment vertical="center"/>
    </xf>
    <xf numFmtId="9" fontId="0" fillId="0" borderId="0" applyFont="0" applyFill="0" applyBorder="0" applyAlignment="0" applyProtection="0">
      <alignment vertical="center"/>
    </xf>
    <xf numFmtId="0" fontId="10" fillId="19"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0" fillId="20" borderId="0" applyNumberFormat="0" applyBorder="0" applyAlignment="0" applyProtection="0">
      <alignment vertical="center"/>
    </xf>
    <xf numFmtId="0" fontId="10" fillId="26" borderId="0" applyNumberFormat="0" applyBorder="0" applyAlignment="0" applyProtection="0">
      <alignment vertical="center"/>
    </xf>
    <xf numFmtId="0" fontId="20" fillId="12" borderId="12" applyNumberFormat="0" applyAlignment="0" applyProtection="0">
      <alignment vertical="center"/>
    </xf>
    <xf numFmtId="0" fontId="10" fillId="17" borderId="0" applyNumberFormat="0" applyBorder="0" applyAlignment="0" applyProtection="0">
      <alignment vertical="center"/>
    </xf>
    <xf numFmtId="0" fontId="26" fillId="32" borderId="0" applyNumberFormat="0" applyBorder="0" applyAlignment="0" applyProtection="0">
      <alignment vertical="center"/>
    </xf>
    <xf numFmtId="0" fontId="8" fillId="30" borderId="0" applyNumberFormat="0" applyBorder="0" applyAlignment="0" applyProtection="0">
      <alignment vertical="center"/>
    </xf>
    <xf numFmtId="0" fontId="24" fillId="24" borderId="0" applyNumberFormat="0" applyBorder="0" applyAlignment="0" applyProtection="0">
      <alignment vertical="center"/>
    </xf>
    <xf numFmtId="0" fontId="8" fillId="18" borderId="0" applyNumberFormat="0" applyBorder="0" applyAlignment="0" applyProtection="0">
      <alignment vertical="center"/>
    </xf>
    <xf numFmtId="0" fontId="14" fillId="0" borderId="8" applyNumberFormat="0" applyFill="0" applyAlignment="0" applyProtection="0">
      <alignment vertical="center"/>
    </xf>
    <xf numFmtId="0" fontId="19" fillId="14" borderId="0" applyNumberFormat="0" applyBorder="0" applyAlignment="0" applyProtection="0">
      <alignment vertical="center"/>
    </xf>
    <xf numFmtId="0" fontId="18" fillId="13" borderId="10" applyNumberFormat="0" applyAlignment="0" applyProtection="0">
      <alignment vertical="center"/>
    </xf>
    <xf numFmtId="0" fontId="17" fillId="12" borderId="9" applyNumberFormat="0" applyAlignment="0" applyProtection="0">
      <alignment vertical="center"/>
    </xf>
    <xf numFmtId="0" fontId="21" fillId="0" borderId="7" applyNumberFormat="0" applyFill="0" applyAlignment="0" applyProtection="0">
      <alignment vertical="center"/>
    </xf>
    <xf numFmtId="0" fontId="16" fillId="0" borderId="0" applyNumberFormat="0" applyFill="0" applyBorder="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7" borderId="0" applyNumberFormat="0" applyBorder="0" applyAlignment="0" applyProtection="0">
      <alignment vertical="center"/>
    </xf>
    <xf numFmtId="0" fontId="22" fillId="0" borderId="0" applyNumberFormat="0" applyFill="0" applyBorder="0" applyAlignment="0" applyProtection="0">
      <alignment vertical="center"/>
    </xf>
    <xf numFmtId="0" fontId="10" fillId="6" borderId="0" applyNumberFormat="0" applyBorder="0" applyAlignment="0" applyProtection="0">
      <alignment vertical="center"/>
    </xf>
    <xf numFmtId="0" fontId="0" fillId="15" borderId="11" applyNumberFormat="0" applyFont="0" applyAlignment="0" applyProtection="0">
      <alignment vertical="center"/>
    </xf>
    <xf numFmtId="0" fontId="8" fillId="11" borderId="0" applyNumberFormat="0" applyBorder="0" applyAlignment="0" applyProtection="0">
      <alignment vertical="center"/>
    </xf>
    <xf numFmtId="0" fontId="10" fillId="9" borderId="0" applyNumberFormat="0" applyBorder="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7" applyNumberFormat="0" applyFill="0" applyAlignment="0" applyProtection="0">
      <alignment vertical="center"/>
    </xf>
    <xf numFmtId="0" fontId="8" fillId="5" borderId="0" applyNumberFormat="0" applyBorder="0" applyAlignment="0" applyProtection="0">
      <alignment vertical="center"/>
    </xf>
    <xf numFmtId="0" fontId="15" fillId="0" borderId="13" applyNumberFormat="0" applyFill="0" applyAlignment="0" applyProtection="0">
      <alignment vertical="center"/>
    </xf>
    <xf numFmtId="0" fontId="10" fillId="3" borderId="0" applyNumberFormat="0" applyBorder="0" applyAlignment="0" applyProtection="0">
      <alignment vertical="center"/>
    </xf>
    <xf numFmtId="0" fontId="8" fillId="2" borderId="0" applyNumberFormat="0" applyBorder="0" applyAlignment="0" applyProtection="0">
      <alignment vertical="center"/>
    </xf>
    <xf numFmtId="0" fontId="9" fillId="0" borderId="6" applyNumberFormat="0" applyFill="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lignment vertical="center"/>
    </xf>
    <xf numFmtId="0" fontId="0" fillId="0" borderId="0" xfId="0" applyAlignment="1">
      <alignment horizontal="center" vertical="center"/>
    </xf>
    <xf numFmtId="181" fontId="0" fillId="0" borderId="0" xfId="0" applyNumberFormat="1" applyAlignment="1">
      <alignment horizontal="center" vertical="center"/>
    </xf>
    <xf numFmtId="0" fontId="6" fillId="0" borderId="0" xfId="0" applyFont="1" applyFill="1" applyAlignment="1">
      <alignment horizontal="center" vertical="center"/>
    </xf>
    <xf numFmtId="0" fontId="5"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81" fontId="5"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181" fontId="5" fillId="0" borderId="2"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4.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zoomScale="80" zoomScaleNormal="80" topLeftCell="C12" workbookViewId="0">
      <selection activeCell="I14" sqref="I14"/>
    </sheetView>
  </sheetViews>
  <sheetFormatPr defaultColWidth="9" defaultRowHeight="13.5"/>
  <cols>
    <col min="2" max="2" width="11.0166666666667" customWidth="1"/>
    <col min="3" max="3" width="30.1083333333333" customWidth="1"/>
    <col min="4" max="4" width="37.0416666666667" customWidth="1"/>
    <col min="5" max="5" width="25.7916666666667" style="16" customWidth="1"/>
    <col min="6" max="6" width="18.6333333333333" style="16" customWidth="1"/>
    <col min="7" max="7" width="17.1583333333333" style="16" customWidth="1"/>
    <col min="8" max="8" width="13.7416666666667" style="17" customWidth="1"/>
    <col min="9" max="9" width="19.0833333333333" style="16" customWidth="1"/>
    <col min="10" max="10" width="28.6333333333333" style="16" customWidth="1"/>
  </cols>
  <sheetData>
    <row r="1" s="13" customFormat="1" ht="53" customHeight="1" spans="1:10">
      <c r="A1" s="18" t="s">
        <v>0</v>
      </c>
      <c r="B1" s="18"/>
      <c r="C1" s="18"/>
      <c r="D1" s="18"/>
      <c r="E1" s="18"/>
      <c r="F1" s="18"/>
      <c r="G1" s="18"/>
      <c r="H1" s="18"/>
      <c r="I1" s="18"/>
      <c r="J1" s="18"/>
    </row>
    <row r="2" s="14" customFormat="1" ht="40" customHeight="1" spans="1:10">
      <c r="A2" s="19" t="s">
        <v>1</v>
      </c>
      <c r="B2" s="19" t="s">
        <v>2</v>
      </c>
      <c r="C2" s="19" t="s">
        <v>3</v>
      </c>
      <c r="D2" s="19" t="s">
        <v>4</v>
      </c>
      <c r="E2" s="19" t="s">
        <v>5</v>
      </c>
      <c r="F2" s="21" t="s">
        <v>6</v>
      </c>
      <c r="G2" s="21" t="s">
        <v>7</v>
      </c>
      <c r="H2" s="22" t="s">
        <v>8</v>
      </c>
      <c r="I2" s="19" t="s">
        <v>9</v>
      </c>
      <c r="J2" s="27" t="s">
        <v>10</v>
      </c>
    </row>
    <row r="3" s="14" customFormat="1" ht="40" customHeight="1" spans="1:10">
      <c r="A3" s="19">
        <v>1</v>
      </c>
      <c r="B3" s="20" t="s">
        <v>11</v>
      </c>
      <c r="C3" s="20" t="s">
        <v>12</v>
      </c>
      <c r="D3" s="20" t="s">
        <v>13</v>
      </c>
      <c r="E3" s="20" t="s">
        <v>14</v>
      </c>
      <c r="F3" s="23">
        <v>71.5</v>
      </c>
      <c r="G3" s="22">
        <v>61.4</v>
      </c>
      <c r="H3" s="24">
        <f ca="1">F3*0.5+G3*0.5</f>
        <v>66.45</v>
      </c>
      <c r="I3" s="19"/>
      <c r="J3" s="27"/>
    </row>
    <row r="4" s="14" customFormat="1" ht="40" customHeight="1" spans="1:10">
      <c r="A4" s="19">
        <v>2</v>
      </c>
      <c r="B4" s="20" t="s">
        <v>15</v>
      </c>
      <c r="C4" s="20" t="s">
        <v>16</v>
      </c>
      <c r="D4" s="20" t="s">
        <v>13</v>
      </c>
      <c r="E4" s="20" t="s">
        <v>14</v>
      </c>
      <c r="F4" s="23">
        <v>71.5</v>
      </c>
      <c r="G4" s="22">
        <v>75.8</v>
      </c>
      <c r="H4" s="24">
        <f ca="1" t="shared" ref="H4:H20" si="0">F4*0.5+G4*0.5</f>
        <v>73.65</v>
      </c>
      <c r="I4" s="19"/>
      <c r="J4" s="27"/>
    </row>
    <row r="5" s="14" customFormat="1" ht="40" customHeight="1" spans="1:10">
      <c r="A5" s="19">
        <v>3</v>
      </c>
      <c r="B5" s="20" t="s">
        <v>17</v>
      </c>
      <c r="C5" s="20" t="s">
        <v>18</v>
      </c>
      <c r="D5" s="20" t="s">
        <v>13</v>
      </c>
      <c r="E5" s="20" t="s">
        <v>14</v>
      </c>
      <c r="F5" s="23">
        <v>70.5</v>
      </c>
      <c r="G5" s="22">
        <v>87.9</v>
      </c>
      <c r="H5" s="24">
        <f ca="1" t="shared" si="0"/>
        <v>79.2</v>
      </c>
      <c r="I5" s="19" t="s">
        <v>19</v>
      </c>
      <c r="J5" s="27"/>
    </row>
    <row r="6" s="14" customFormat="1" ht="40" customHeight="1" spans="1:10">
      <c r="A6" s="19">
        <v>4</v>
      </c>
      <c r="B6" s="20" t="s">
        <v>20</v>
      </c>
      <c r="C6" s="20" t="s">
        <v>21</v>
      </c>
      <c r="D6" s="20" t="s">
        <v>13</v>
      </c>
      <c r="E6" s="20" t="s">
        <v>22</v>
      </c>
      <c r="F6" s="23">
        <v>77.5</v>
      </c>
      <c r="G6" s="22">
        <v>0</v>
      </c>
      <c r="H6" s="24">
        <f ca="1" t="shared" si="0"/>
        <v>38.75</v>
      </c>
      <c r="I6" s="19"/>
      <c r="J6" s="21" t="s">
        <v>23</v>
      </c>
    </row>
    <row r="7" s="14" customFormat="1" ht="40" customHeight="1" spans="1:10">
      <c r="A7" s="19">
        <v>5</v>
      </c>
      <c r="B7" s="20" t="s">
        <v>24</v>
      </c>
      <c r="C7" s="20" t="s">
        <v>25</v>
      </c>
      <c r="D7" s="20" t="s">
        <v>13</v>
      </c>
      <c r="E7" s="20" t="s">
        <v>22</v>
      </c>
      <c r="F7" s="23">
        <v>74</v>
      </c>
      <c r="G7" s="22">
        <v>55.3</v>
      </c>
      <c r="H7" s="24">
        <f ca="1" t="shared" si="0"/>
        <v>64.65</v>
      </c>
      <c r="I7" s="19"/>
      <c r="J7" s="21" t="s">
        <v>26</v>
      </c>
    </row>
    <row r="8" s="14" customFormat="1" ht="40" customHeight="1" spans="1:10">
      <c r="A8" s="19">
        <v>6</v>
      </c>
      <c r="B8" s="20" t="s">
        <v>27</v>
      </c>
      <c r="C8" s="20" t="s">
        <v>28</v>
      </c>
      <c r="D8" s="20" t="s">
        <v>13</v>
      </c>
      <c r="E8" s="20" t="s">
        <v>22</v>
      </c>
      <c r="F8" s="23">
        <v>70</v>
      </c>
      <c r="G8" s="22">
        <v>53.7</v>
      </c>
      <c r="H8" s="24">
        <f ca="1" t="shared" si="0"/>
        <v>61.85</v>
      </c>
      <c r="I8" s="19"/>
      <c r="J8" s="21"/>
    </row>
    <row r="9" s="14" customFormat="1" ht="40" customHeight="1" spans="1:10">
      <c r="A9" s="19">
        <v>7</v>
      </c>
      <c r="B9" s="20" t="s">
        <v>29</v>
      </c>
      <c r="C9" s="20" t="s">
        <v>30</v>
      </c>
      <c r="D9" s="20" t="s">
        <v>13</v>
      </c>
      <c r="E9" s="20" t="s">
        <v>31</v>
      </c>
      <c r="F9" s="23">
        <v>72.5</v>
      </c>
      <c r="G9" s="25">
        <v>65.8</v>
      </c>
      <c r="H9" s="24">
        <f ca="1" t="shared" si="0"/>
        <v>69.15</v>
      </c>
      <c r="I9" s="19" t="s">
        <v>19</v>
      </c>
      <c r="J9" s="27"/>
    </row>
    <row r="10" s="14" customFormat="1" ht="40" customHeight="1" spans="1:10">
      <c r="A10" s="19">
        <v>8</v>
      </c>
      <c r="B10" s="20" t="s">
        <v>32</v>
      </c>
      <c r="C10" s="20" t="s">
        <v>33</v>
      </c>
      <c r="D10" s="20" t="s">
        <v>13</v>
      </c>
      <c r="E10" s="20" t="s">
        <v>31</v>
      </c>
      <c r="F10" s="23">
        <v>67.5</v>
      </c>
      <c r="G10" s="25">
        <v>64.2</v>
      </c>
      <c r="H10" s="24">
        <f ca="1" t="shared" si="0"/>
        <v>65.85</v>
      </c>
      <c r="I10" s="19"/>
      <c r="J10" s="27"/>
    </row>
    <row r="11" s="14" customFormat="1" ht="40" customHeight="1" spans="1:10">
      <c r="A11" s="19">
        <v>9</v>
      </c>
      <c r="B11" s="20" t="s">
        <v>34</v>
      </c>
      <c r="C11" s="20" t="s">
        <v>35</v>
      </c>
      <c r="D11" s="20" t="s">
        <v>13</v>
      </c>
      <c r="E11" s="20" t="s">
        <v>31</v>
      </c>
      <c r="F11" s="26">
        <v>60</v>
      </c>
      <c r="G11" s="25">
        <v>73.5</v>
      </c>
      <c r="H11" s="24">
        <f ca="1" t="shared" si="0"/>
        <v>66.75</v>
      </c>
      <c r="I11" s="19"/>
      <c r="J11" s="27"/>
    </row>
    <row r="12" s="15" customFormat="1" ht="40" customHeight="1" spans="1:10">
      <c r="A12" s="19">
        <v>10</v>
      </c>
      <c r="B12" s="20" t="s">
        <v>36</v>
      </c>
      <c r="C12" s="20" t="s">
        <v>37</v>
      </c>
      <c r="D12" s="20" t="s">
        <v>13</v>
      </c>
      <c r="E12" s="20" t="s">
        <v>38</v>
      </c>
      <c r="F12" s="23">
        <v>74</v>
      </c>
      <c r="G12" s="25">
        <v>56.4</v>
      </c>
      <c r="H12" s="24">
        <f ca="1" t="shared" si="0"/>
        <v>65.2</v>
      </c>
      <c r="I12" s="19"/>
      <c r="J12" s="28" t="s">
        <v>26</v>
      </c>
    </row>
    <row r="13" s="15" customFormat="1" ht="40" customHeight="1" spans="1:10">
      <c r="A13" s="19">
        <v>11</v>
      </c>
      <c r="B13" s="20" t="s">
        <v>39</v>
      </c>
      <c r="C13" s="20" t="s">
        <v>40</v>
      </c>
      <c r="D13" s="20" t="s">
        <v>13</v>
      </c>
      <c r="E13" s="20" t="s">
        <v>38</v>
      </c>
      <c r="F13" s="23">
        <v>73</v>
      </c>
      <c r="G13" s="25">
        <v>52.8</v>
      </c>
      <c r="H13" s="24">
        <f ca="1" t="shared" si="0"/>
        <v>62.9</v>
      </c>
      <c r="I13" s="19"/>
      <c r="J13" s="29"/>
    </row>
    <row r="14" s="15" customFormat="1" ht="40" customHeight="1" spans="1:10">
      <c r="A14" s="19">
        <v>12</v>
      </c>
      <c r="B14" s="20" t="s">
        <v>41</v>
      </c>
      <c r="C14" s="20" t="s">
        <v>42</v>
      </c>
      <c r="D14" s="20" t="s">
        <v>13</v>
      </c>
      <c r="E14" s="20" t="s">
        <v>38</v>
      </c>
      <c r="F14" s="23">
        <v>72</v>
      </c>
      <c r="G14" s="25">
        <v>54.6</v>
      </c>
      <c r="H14" s="24">
        <f ca="1" t="shared" si="0"/>
        <v>63.3</v>
      </c>
      <c r="I14" s="19"/>
      <c r="J14" s="30"/>
    </row>
    <row r="15" s="15" customFormat="1" ht="40" customHeight="1" spans="1:10">
      <c r="A15" s="19">
        <v>13</v>
      </c>
      <c r="B15" s="20" t="s">
        <v>43</v>
      </c>
      <c r="C15" s="20" t="s">
        <v>44</v>
      </c>
      <c r="D15" s="20" t="s">
        <v>13</v>
      </c>
      <c r="E15" s="20" t="s">
        <v>45</v>
      </c>
      <c r="F15" s="23">
        <v>78</v>
      </c>
      <c r="G15" s="22">
        <v>0</v>
      </c>
      <c r="H15" s="24">
        <f ca="1" t="shared" si="0"/>
        <v>39</v>
      </c>
      <c r="I15" s="19"/>
      <c r="J15" s="27" t="s">
        <v>23</v>
      </c>
    </row>
    <row r="16" s="15" customFormat="1" ht="40" customHeight="1" spans="1:10">
      <c r="A16" s="19">
        <v>14</v>
      </c>
      <c r="B16" s="20" t="s">
        <v>46</v>
      </c>
      <c r="C16" s="20" t="s">
        <v>47</v>
      </c>
      <c r="D16" s="20" t="s">
        <v>13</v>
      </c>
      <c r="E16" s="20" t="s">
        <v>45</v>
      </c>
      <c r="F16" s="23">
        <v>77</v>
      </c>
      <c r="G16" s="22">
        <v>72.9</v>
      </c>
      <c r="H16" s="24">
        <f ca="1" t="shared" si="0"/>
        <v>74.95</v>
      </c>
      <c r="I16" s="19"/>
      <c r="J16" s="27"/>
    </row>
    <row r="17" s="15" customFormat="1" ht="40" customHeight="1" spans="1:10">
      <c r="A17" s="19">
        <v>15</v>
      </c>
      <c r="B17" s="20" t="s">
        <v>48</v>
      </c>
      <c r="C17" s="20" t="s">
        <v>49</v>
      </c>
      <c r="D17" s="20" t="s">
        <v>13</v>
      </c>
      <c r="E17" s="20" t="s">
        <v>45</v>
      </c>
      <c r="F17" s="23">
        <v>76</v>
      </c>
      <c r="G17" s="25">
        <v>86.5</v>
      </c>
      <c r="H17" s="24">
        <f ca="1" t="shared" si="0"/>
        <v>81.25</v>
      </c>
      <c r="I17" s="19" t="s">
        <v>19</v>
      </c>
      <c r="J17" s="27"/>
    </row>
    <row r="18" s="15" customFormat="1" ht="40" customHeight="1" spans="1:10">
      <c r="A18" s="19">
        <v>16</v>
      </c>
      <c r="B18" s="20" t="s">
        <v>50</v>
      </c>
      <c r="C18" s="20" t="s">
        <v>51</v>
      </c>
      <c r="D18" s="20" t="s">
        <v>13</v>
      </c>
      <c r="E18" s="20" t="s">
        <v>52</v>
      </c>
      <c r="F18" s="23">
        <v>80</v>
      </c>
      <c r="G18" s="22">
        <v>71.2</v>
      </c>
      <c r="H18" s="24">
        <f ca="1" t="shared" si="0"/>
        <v>75.6</v>
      </c>
      <c r="I18" s="19"/>
      <c r="J18" s="27"/>
    </row>
    <row r="19" s="15" customFormat="1" ht="40" customHeight="1" spans="1:10">
      <c r="A19" s="19">
        <v>17</v>
      </c>
      <c r="B19" s="20" t="s">
        <v>53</v>
      </c>
      <c r="C19" s="20" t="s">
        <v>54</v>
      </c>
      <c r="D19" s="20" t="s">
        <v>13</v>
      </c>
      <c r="E19" s="20" t="s">
        <v>52</v>
      </c>
      <c r="F19" s="23">
        <v>78</v>
      </c>
      <c r="G19" s="25">
        <v>82.7</v>
      </c>
      <c r="H19" s="24">
        <f ca="1" t="shared" si="0"/>
        <v>80.35</v>
      </c>
      <c r="I19" s="19" t="s">
        <v>19</v>
      </c>
      <c r="J19" s="27"/>
    </row>
    <row r="20" s="15" customFormat="1" ht="40" customHeight="1" spans="1:10">
      <c r="A20" s="19">
        <v>18</v>
      </c>
      <c r="B20" s="20" t="s">
        <v>55</v>
      </c>
      <c r="C20" s="20" t="s">
        <v>56</v>
      </c>
      <c r="D20" s="20" t="s">
        <v>13</v>
      </c>
      <c r="E20" s="20" t="s">
        <v>52</v>
      </c>
      <c r="F20" s="23">
        <v>74.5</v>
      </c>
      <c r="G20" s="25">
        <v>67.3</v>
      </c>
      <c r="H20" s="24">
        <f ca="1" t="shared" si="0"/>
        <v>70.9</v>
      </c>
      <c r="I20" s="19"/>
      <c r="J20" s="27"/>
    </row>
  </sheetData>
  <sheetProtection formatCells="0" insertHyperlinks="0" autoFilter="0"/>
  <autoFilter ref="A1:I23">
    <extLst/>
  </autoFilter>
  <mergeCells count="3">
    <mergeCell ref="A1:J1"/>
    <mergeCell ref="J7:J8"/>
    <mergeCell ref="J12:J14"/>
  </mergeCells>
  <conditionalFormatting sqref="F12">
    <cfRule type="duplicateValues" dxfId="0" priority="22"/>
  </conditionalFormatting>
  <conditionalFormatting sqref="C17:D17">
    <cfRule type="duplicateValues" dxfId="0" priority="7"/>
  </conditionalFormatting>
  <conditionalFormatting sqref="C15 C16:D16">
    <cfRule type="duplicateValues" dxfId="0" priority="8"/>
  </conditionalFormatting>
  <pageMargins left="0.75" right="0.75" top="1" bottom="1" header="0.5" footer="0.5"/>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topLeftCell="B1" workbookViewId="0">
      <selection activeCell="C10" sqref="C10"/>
    </sheetView>
  </sheetViews>
  <sheetFormatPr defaultColWidth="8.725" defaultRowHeight="13.5" outlineLevelRow="4"/>
  <cols>
    <col min="2" max="2" width="12.3666666666667" customWidth="1"/>
    <col min="3" max="3" width="23.4583333333333" customWidth="1"/>
    <col min="4" max="4" width="34.9083333333333" customWidth="1"/>
    <col min="5" max="5" width="19.4583333333333" customWidth="1"/>
    <col min="6" max="6" width="11.8166666666667" customWidth="1"/>
    <col min="7" max="7" width="12" customWidth="1"/>
    <col min="8" max="8" width="12.6333333333333" customWidth="1"/>
    <col min="9" max="9" width="10.725" customWidth="1"/>
    <col min="10" max="10" width="13.725" customWidth="1"/>
    <col min="11" max="11" width="10.5416666666667" customWidth="1"/>
  </cols>
  <sheetData>
    <row r="1" ht="39" customHeight="1" spans="1:11">
      <c r="A1" s="1" t="s">
        <v>0</v>
      </c>
      <c r="B1" s="1"/>
      <c r="C1" s="1"/>
      <c r="D1" s="1"/>
      <c r="E1" s="1"/>
      <c r="F1" s="1"/>
      <c r="G1" s="1"/>
      <c r="H1" s="1"/>
      <c r="I1" s="1"/>
      <c r="J1" s="1"/>
      <c r="K1" s="1"/>
    </row>
    <row r="2" ht="41" customHeight="1" spans="1:11">
      <c r="A2" s="2" t="s">
        <v>1</v>
      </c>
      <c r="B2" s="2" t="s">
        <v>2</v>
      </c>
      <c r="C2" s="2" t="s">
        <v>3</v>
      </c>
      <c r="D2" s="2" t="s">
        <v>4</v>
      </c>
      <c r="E2" s="2" t="s">
        <v>5</v>
      </c>
      <c r="F2" s="4" t="s">
        <v>57</v>
      </c>
      <c r="G2" s="4" t="s">
        <v>58</v>
      </c>
      <c r="H2" s="4" t="s">
        <v>59</v>
      </c>
      <c r="I2" s="10" t="s">
        <v>8</v>
      </c>
      <c r="J2" s="2" t="s">
        <v>9</v>
      </c>
      <c r="K2" s="2" t="s">
        <v>10</v>
      </c>
    </row>
    <row r="3" ht="35" customHeight="1" spans="1:11">
      <c r="A3" s="2">
        <v>1</v>
      </c>
      <c r="B3" s="3" t="s">
        <v>60</v>
      </c>
      <c r="C3" s="3" t="s">
        <v>61</v>
      </c>
      <c r="D3" s="3" t="s">
        <v>62</v>
      </c>
      <c r="E3" s="3" t="s">
        <v>63</v>
      </c>
      <c r="F3" s="5">
        <v>67.5</v>
      </c>
      <c r="G3" s="6">
        <v>70</v>
      </c>
      <c r="H3" s="7">
        <v>74.1</v>
      </c>
      <c r="I3" s="10">
        <f ca="1">F3*0.4+G3*0.3+H3*0.3</f>
        <v>70.23</v>
      </c>
      <c r="J3" s="2"/>
      <c r="K3" s="11"/>
    </row>
    <row r="4" ht="35" customHeight="1" spans="1:11">
      <c r="A4" s="2">
        <v>2</v>
      </c>
      <c r="B4" s="3" t="s">
        <v>64</v>
      </c>
      <c r="C4" s="3" t="s">
        <v>65</v>
      </c>
      <c r="D4" s="3" t="s">
        <v>62</v>
      </c>
      <c r="E4" s="3" t="s">
        <v>63</v>
      </c>
      <c r="F4" s="5">
        <v>67.5</v>
      </c>
      <c r="G4" s="6">
        <v>67</v>
      </c>
      <c r="H4" s="8">
        <v>83.3</v>
      </c>
      <c r="I4" s="10">
        <f ca="1">F4*0.4+G4*0.3+H4*0.3</f>
        <v>72.09</v>
      </c>
      <c r="J4" s="12" t="s">
        <v>19</v>
      </c>
      <c r="K4" s="11"/>
    </row>
    <row r="5" ht="35" customHeight="1" spans="1:11">
      <c r="A5" s="2">
        <v>3</v>
      </c>
      <c r="B5" s="3" t="s">
        <v>66</v>
      </c>
      <c r="C5" s="3" t="s">
        <v>67</v>
      </c>
      <c r="D5" s="3" t="s">
        <v>62</v>
      </c>
      <c r="E5" s="3" t="s">
        <v>63</v>
      </c>
      <c r="F5" s="5">
        <v>66</v>
      </c>
      <c r="G5" s="9">
        <v>54.83</v>
      </c>
      <c r="H5" s="8">
        <v>0</v>
      </c>
      <c r="I5" s="10">
        <f ca="1">F5*0.4+G5*0.3+H5*0.3</f>
        <v>42.849</v>
      </c>
      <c r="J5" s="12"/>
      <c r="K5" s="2" t="s">
        <v>23</v>
      </c>
    </row>
  </sheetData>
  <sheetProtection formatCells="0" insertHyperlinks="0" autoFilter="0"/>
  <mergeCells count="1">
    <mergeCell ref="A1:K1"/>
  </mergeCells>
  <conditionalFormatting sqref="B5">
    <cfRule type="duplicateValues" dxfId="0" priority="1"/>
  </conditionalFormatting>
  <conditionalFormatting sqref="B3:B4">
    <cfRule type="duplicateValues" dxfId="0" priority="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Props sheetStid="2"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rangeList sheetStid="2" master=""/>
</allowEditUser>
</file>

<file path=customXml/item4.xml><?xml version="1.0" encoding="utf-8"?>
<pixelators xmlns="https://web.wps.cn/et/2018/main" xmlns:s="http://schemas.openxmlformats.org/spreadsheetml/2006/main">
  <pixelatorList sheetStid="1"/>
  <pixelatorList sheetStid="2"/>
  <pixelatorList sheetStid="3"/>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绍兴八达农产品市场有限公司</vt:lpstr>
      <vt:lpstr>绍兴市粮油质量检测站有限公司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陈裘燕</cp:lastModifiedBy>
  <dcterms:created xsi:type="dcterms:W3CDTF">2023-06-03T10:22:00Z</dcterms:created>
  <dcterms:modified xsi:type="dcterms:W3CDTF">2024-05-13T10:26:00Z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63261694BF8A42959F861A6595580F76_13</vt:lpwstr>
  </property>
  <property fmtid="{D5CDD505-2E9C-101B-9397-08002B2CF9AE}" pid="3" name="KSOProductBuildVer">
    <vt:lpwstr>2052-0.0.0.0</vt:lpwstr>
  </property>
</Properties>
</file>