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2540"/>
  </bookViews>
  <sheets>
    <sheet name="雅安市雨城区" sheetId="1" r:id="rId1"/>
  </sheets>
  <definedNames>
    <definedName name="_xlnm._FilterDatabase" localSheetId="0" hidden="1">雅安市雨城区!$A$2:$O$10</definedName>
  </definedNames>
  <calcPr calcId="124519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3"/>
  <c r="H7"/>
  <c r="H8"/>
  <c r="H9"/>
  <c r="H10"/>
  <c r="H4"/>
  <c r="H5"/>
  <c r="H6"/>
  <c r="H3"/>
  <c r="K3" l="1"/>
  <c r="K5"/>
  <c r="K6"/>
  <c r="K10"/>
  <c r="K4"/>
  <c r="K9"/>
  <c r="K7"/>
  <c r="K8"/>
</calcChain>
</file>

<file path=xl/sharedStrings.xml><?xml version="1.0" encoding="utf-8"?>
<sst xmlns="http://schemas.openxmlformats.org/spreadsheetml/2006/main" count="80" uniqueCount="52">
  <si>
    <t>雅安市雨城区木材检查站</t>
  </si>
  <si>
    <t>序号</t>
    <phoneticPr fontId="1" type="noConversion"/>
  </si>
  <si>
    <t>备注</t>
    <phoneticPr fontId="1" type="noConversion"/>
  </si>
  <si>
    <t>笔试成绩</t>
    <phoneticPr fontId="1" type="noConversion"/>
  </si>
  <si>
    <t>笔试折合成绩</t>
    <phoneticPr fontId="1" type="noConversion"/>
  </si>
  <si>
    <t>面试成绩</t>
    <phoneticPr fontId="1" type="noConversion"/>
  </si>
  <si>
    <t>面试折合成绩</t>
    <phoneticPr fontId="1" type="noConversion"/>
  </si>
  <si>
    <t>排名</t>
    <phoneticPr fontId="1" type="noConversion"/>
  </si>
  <si>
    <t>总成绩</t>
    <phoneticPr fontId="1" type="noConversion"/>
  </si>
  <si>
    <t>谢鹏蔚</t>
  </si>
  <si>
    <t>男</t>
  </si>
  <si>
    <t>女</t>
  </si>
  <si>
    <t>肖赟</t>
  </si>
  <si>
    <t>李丽</t>
  </si>
  <si>
    <t>万卓坤</t>
  </si>
  <si>
    <t>郑池璇</t>
  </si>
  <si>
    <t>熊玲</t>
  </si>
  <si>
    <t>张平</t>
  </si>
  <si>
    <t>李芮</t>
  </si>
  <si>
    <t>2024116016129</t>
  </si>
  <si>
    <t>24012001</t>
  </si>
  <si>
    <t>24012002</t>
  </si>
  <si>
    <t>2024116020214</t>
  </si>
  <si>
    <t>2024116020415</t>
  </si>
  <si>
    <t>24012003</t>
  </si>
  <si>
    <t>24012004</t>
  </si>
  <si>
    <t>2024116020507</t>
  </si>
  <si>
    <t>24012005</t>
  </si>
  <si>
    <t>2024116020628</t>
  </si>
  <si>
    <t>2024116020918</t>
  </si>
  <si>
    <t>24012006</t>
  </si>
  <si>
    <t>2024116021023</t>
  </si>
  <si>
    <t>24012007</t>
  </si>
  <si>
    <t>2024116021302</t>
  </si>
  <si>
    <t>24012008</t>
  </si>
  <si>
    <t>雅安市雨城区政策信息研究中心</t>
  </si>
  <si>
    <t>雅安市雨城区劳动人事争议仲裁院</t>
  </si>
  <si>
    <t>雅安市雨城区畜牧渔业发展中心</t>
  </si>
  <si>
    <t>雅安市雨城区生产力促进中心</t>
  </si>
  <si>
    <t>雅安市雨城区矿山安全技术服务中心</t>
  </si>
  <si>
    <t>雅安市雨城区社会救助中心</t>
  </si>
  <si>
    <t>雅安市雨城区2024年公开考试招聘综合类事业单位工作人员拟聘用人员名单</t>
    <phoneticPr fontId="1" type="noConversion"/>
  </si>
  <si>
    <t>体检结论</t>
    <phoneticPr fontId="1" type="noConversion"/>
  </si>
  <si>
    <t>考核结论</t>
    <phoneticPr fontId="1" type="noConversion"/>
  </si>
  <si>
    <t>拟聘用</t>
    <phoneticPr fontId="4" type="noConversion"/>
  </si>
  <si>
    <t>体检合格</t>
    <phoneticPr fontId="4" type="noConversion"/>
  </si>
  <si>
    <t>考核合格</t>
    <phoneticPr fontId="4" type="noConversion"/>
  </si>
  <si>
    <t>岗位编码</t>
    <phoneticPr fontId="1" type="noConversion"/>
  </si>
  <si>
    <t>姓名</t>
    <phoneticPr fontId="1" type="noConversion"/>
  </si>
  <si>
    <t>性别</t>
    <phoneticPr fontId="1" type="noConversion"/>
  </si>
  <si>
    <t>准考证号</t>
    <phoneticPr fontId="1" type="noConversion"/>
  </si>
  <si>
    <t>报考单位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</si>
</sst>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0"/>
      <name val="Arial"/>
      <charset val="134"/>
    </font>
    <font>
      <sz val="9"/>
      <name val="Arial"/>
      <family val="2"/>
    </font>
    <font>
      <b/>
      <sz val="11"/>
      <name val="Arial"/>
      <family val="2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b/>
      <sz val="24"/>
      <name val="方正小标宋_GBK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2"/>
  <dimension ref="A1:O10"/>
  <sheetViews>
    <sheetView tabSelected="1" zoomScale="78" zoomScaleNormal="78" workbookViewId="0">
      <selection sqref="A1:O1"/>
    </sheetView>
  </sheetViews>
  <sheetFormatPr defaultColWidth="9.140625" defaultRowHeight="12.75"/>
  <cols>
    <col min="1" max="1" width="5.7109375" style="4" customWidth="1"/>
    <col min="2" max="2" width="9.42578125" style="4" customWidth="1"/>
    <col min="3" max="3" width="6.5703125" style="4" customWidth="1"/>
    <col min="4" max="4" width="18.85546875" style="4" customWidth="1"/>
    <col min="5" max="5" width="12" style="4" customWidth="1"/>
    <col min="6" max="6" width="22.5703125" style="4" customWidth="1"/>
    <col min="7" max="7" width="9.28515625" style="5" customWidth="1"/>
    <col min="8" max="8" width="7.140625" style="5" customWidth="1"/>
    <col min="9" max="9" width="9" style="5" customWidth="1"/>
    <col min="10" max="10" width="7.5703125" style="5" customWidth="1"/>
    <col min="11" max="11" width="10" style="5" customWidth="1"/>
    <col min="12" max="14" width="7.140625" style="5" customWidth="1"/>
    <col min="15" max="15" width="13.85546875" style="6" customWidth="1"/>
  </cols>
  <sheetData>
    <row r="1" spans="1:15" ht="142.5" customHeight="1">
      <c r="A1" s="11" t="s">
        <v>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1" customFormat="1" ht="86.25" customHeight="1">
      <c r="A2" s="3" t="s">
        <v>1</v>
      </c>
      <c r="B2" s="3" t="s">
        <v>48</v>
      </c>
      <c r="C2" s="3" t="s">
        <v>49</v>
      </c>
      <c r="D2" s="3" t="s">
        <v>50</v>
      </c>
      <c r="E2" s="3" t="s">
        <v>47</v>
      </c>
      <c r="F2" s="3" t="s">
        <v>51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8</v>
      </c>
      <c r="L2" s="3" t="s">
        <v>7</v>
      </c>
      <c r="M2" s="3" t="s">
        <v>42</v>
      </c>
      <c r="N2" s="3" t="s">
        <v>43</v>
      </c>
      <c r="O2" s="3" t="s">
        <v>2</v>
      </c>
    </row>
    <row r="3" spans="1:15" s="2" customFormat="1" ht="68.25" customHeight="1">
      <c r="A3" s="7">
        <v>1</v>
      </c>
      <c r="B3" s="7" t="s">
        <v>9</v>
      </c>
      <c r="C3" s="7" t="s">
        <v>10</v>
      </c>
      <c r="D3" s="7" t="s">
        <v>19</v>
      </c>
      <c r="E3" s="7" t="s">
        <v>20</v>
      </c>
      <c r="F3" s="7" t="s">
        <v>35</v>
      </c>
      <c r="G3" s="7">
        <v>79.900000000000006</v>
      </c>
      <c r="H3" s="8">
        <f t="shared" ref="H3:H10" si="0">G3*0.6</f>
        <v>47.940000000000005</v>
      </c>
      <c r="I3" s="8">
        <v>81.78</v>
      </c>
      <c r="J3" s="9">
        <f t="shared" ref="J3:J10" si="1">I3*0.4</f>
        <v>32.712000000000003</v>
      </c>
      <c r="K3" s="9">
        <f t="shared" ref="K3:K10" si="2">H3+J3</f>
        <v>80.652000000000015</v>
      </c>
      <c r="L3" s="8">
        <v>1</v>
      </c>
      <c r="M3" s="7" t="s">
        <v>45</v>
      </c>
      <c r="N3" s="7" t="s">
        <v>46</v>
      </c>
      <c r="O3" s="7" t="s">
        <v>44</v>
      </c>
    </row>
    <row r="4" spans="1:15" s="2" customFormat="1" ht="68.25" customHeight="1">
      <c r="A4" s="7">
        <v>2</v>
      </c>
      <c r="B4" s="7" t="s">
        <v>12</v>
      </c>
      <c r="C4" s="7" t="s">
        <v>10</v>
      </c>
      <c r="D4" s="7" t="s">
        <v>22</v>
      </c>
      <c r="E4" s="7" t="s">
        <v>21</v>
      </c>
      <c r="F4" s="7" t="s">
        <v>36</v>
      </c>
      <c r="G4" s="7">
        <v>82.5</v>
      </c>
      <c r="H4" s="8">
        <f t="shared" si="0"/>
        <v>49.5</v>
      </c>
      <c r="I4" s="8">
        <v>84.16</v>
      </c>
      <c r="J4" s="9">
        <f t="shared" si="1"/>
        <v>33.664000000000001</v>
      </c>
      <c r="K4" s="9">
        <f t="shared" si="2"/>
        <v>83.164000000000001</v>
      </c>
      <c r="L4" s="8">
        <v>1</v>
      </c>
      <c r="M4" s="7" t="s">
        <v>45</v>
      </c>
      <c r="N4" s="7" t="s">
        <v>46</v>
      </c>
      <c r="O4" s="7" t="s">
        <v>44</v>
      </c>
    </row>
    <row r="5" spans="1:15" s="2" customFormat="1" ht="68.25" customHeight="1">
      <c r="A5" s="7">
        <v>3</v>
      </c>
      <c r="B5" s="7" t="s">
        <v>13</v>
      </c>
      <c r="C5" s="7" t="s">
        <v>11</v>
      </c>
      <c r="D5" s="7" t="s">
        <v>23</v>
      </c>
      <c r="E5" s="7" t="s">
        <v>24</v>
      </c>
      <c r="F5" s="7" t="s">
        <v>36</v>
      </c>
      <c r="G5" s="7">
        <v>82.3</v>
      </c>
      <c r="H5" s="8">
        <f t="shared" si="0"/>
        <v>49.379999999999995</v>
      </c>
      <c r="I5" s="8">
        <v>84.4</v>
      </c>
      <c r="J5" s="9">
        <f t="shared" si="1"/>
        <v>33.760000000000005</v>
      </c>
      <c r="K5" s="9">
        <f t="shared" si="2"/>
        <v>83.14</v>
      </c>
      <c r="L5" s="7">
        <v>1</v>
      </c>
      <c r="M5" s="7" t="s">
        <v>45</v>
      </c>
      <c r="N5" s="7" t="s">
        <v>46</v>
      </c>
      <c r="O5" s="7" t="s">
        <v>44</v>
      </c>
    </row>
    <row r="6" spans="1:15" s="2" customFormat="1" ht="68.25" customHeight="1">
      <c r="A6" s="7">
        <v>4</v>
      </c>
      <c r="B6" s="7" t="s">
        <v>14</v>
      </c>
      <c r="C6" s="7" t="s">
        <v>10</v>
      </c>
      <c r="D6" s="7" t="s">
        <v>26</v>
      </c>
      <c r="E6" s="7" t="s">
        <v>25</v>
      </c>
      <c r="F6" s="7" t="s">
        <v>37</v>
      </c>
      <c r="G6" s="7">
        <v>71</v>
      </c>
      <c r="H6" s="8">
        <f t="shared" si="0"/>
        <v>42.6</v>
      </c>
      <c r="I6" s="8">
        <v>83.86</v>
      </c>
      <c r="J6" s="9">
        <f t="shared" si="1"/>
        <v>33.544000000000004</v>
      </c>
      <c r="K6" s="9">
        <f t="shared" si="2"/>
        <v>76.144000000000005</v>
      </c>
      <c r="L6" s="8">
        <v>1</v>
      </c>
      <c r="M6" s="7" t="s">
        <v>45</v>
      </c>
      <c r="N6" s="7" t="s">
        <v>46</v>
      </c>
      <c r="O6" s="7" t="s">
        <v>44</v>
      </c>
    </row>
    <row r="7" spans="1:15" ht="68.25" customHeight="1">
      <c r="A7" s="7">
        <v>5</v>
      </c>
      <c r="B7" s="7" t="s">
        <v>15</v>
      </c>
      <c r="C7" s="7" t="s">
        <v>10</v>
      </c>
      <c r="D7" s="7" t="s">
        <v>28</v>
      </c>
      <c r="E7" s="7" t="s">
        <v>27</v>
      </c>
      <c r="F7" s="7" t="s">
        <v>38</v>
      </c>
      <c r="G7" s="7">
        <v>80.900000000000006</v>
      </c>
      <c r="H7" s="8">
        <f t="shared" si="0"/>
        <v>48.54</v>
      </c>
      <c r="I7" s="10">
        <v>84.56</v>
      </c>
      <c r="J7" s="9">
        <f t="shared" si="1"/>
        <v>33.824000000000005</v>
      </c>
      <c r="K7" s="9">
        <f t="shared" si="2"/>
        <v>82.364000000000004</v>
      </c>
      <c r="L7" s="10">
        <v>1</v>
      </c>
      <c r="M7" s="7" t="s">
        <v>45</v>
      </c>
      <c r="N7" s="7" t="s">
        <v>46</v>
      </c>
      <c r="O7" s="7" t="s">
        <v>44</v>
      </c>
    </row>
    <row r="8" spans="1:15" ht="68.25" customHeight="1">
      <c r="A8" s="7">
        <v>6</v>
      </c>
      <c r="B8" s="7" t="s">
        <v>16</v>
      </c>
      <c r="C8" s="7" t="s">
        <v>11</v>
      </c>
      <c r="D8" s="7" t="s">
        <v>29</v>
      </c>
      <c r="E8" s="7" t="s">
        <v>30</v>
      </c>
      <c r="F8" s="7" t="s">
        <v>0</v>
      </c>
      <c r="G8" s="7">
        <v>81.900000000000006</v>
      </c>
      <c r="H8" s="8">
        <f t="shared" si="0"/>
        <v>49.14</v>
      </c>
      <c r="I8" s="10">
        <v>78.88</v>
      </c>
      <c r="J8" s="9">
        <f t="shared" si="1"/>
        <v>31.552</v>
      </c>
      <c r="K8" s="9">
        <f t="shared" si="2"/>
        <v>80.692000000000007</v>
      </c>
      <c r="L8" s="10">
        <v>1</v>
      </c>
      <c r="M8" s="7" t="s">
        <v>45</v>
      </c>
      <c r="N8" s="7" t="s">
        <v>46</v>
      </c>
      <c r="O8" s="7" t="s">
        <v>44</v>
      </c>
    </row>
    <row r="9" spans="1:15" ht="68.25" customHeight="1">
      <c r="A9" s="7">
        <v>7</v>
      </c>
      <c r="B9" s="7" t="s">
        <v>17</v>
      </c>
      <c r="C9" s="7" t="s">
        <v>10</v>
      </c>
      <c r="D9" s="7" t="s">
        <v>31</v>
      </c>
      <c r="E9" s="7" t="s">
        <v>32</v>
      </c>
      <c r="F9" s="7" t="s">
        <v>39</v>
      </c>
      <c r="G9" s="7">
        <v>78.900000000000006</v>
      </c>
      <c r="H9" s="8">
        <f t="shared" si="0"/>
        <v>47.34</v>
      </c>
      <c r="I9" s="10">
        <v>81.2</v>
      </c>
      <c r="J9" s="9">
        <f t="shared" si="1"/>
        <v>32.480000000000004</v>
      </c>
      <c r="K9" s="9">
        <f t="shared" si="2"/>
        <v>79.820000000000007</v>
      </c>
      <c r="L9" s="10">
        <v>1</v>
      </c>
      <c r="M9" s="7" t="s">
        <v>45</v>
      </c>
      <c r="N9" s="7" t="s">
        <v>46</v>
      </c>
      <c r="O9" s="7" t="s">
        <v>44</v>
      </c>
    </row>
    <row r="10" spans="1:15" ht="68.25" customHeight="1">
      <c r="A10" s="7">
        <v>8</v>
      </c>
      <c r="B10" s="7" t="s">
        <v>18</v>
      </c>
      <c r="C10" s="7" t="s">
        <v>11</v>
      </c>
      <c r="D10" s="7" t="s">
        <v>33</v>
      </c>
      <c r="E10" s="7" t="s">
        <v>34</v>
      </c>
      <c r="F10" s="7" t="s">
        <v>40</v>
      </c>
      <c r="G10" s="7">
        <v>82.9</v>
      </c>
      <c r="H10" s="8">
        <f t="shared" si="0"/>
        <v>49.74</v>
      </c>
      <c r="I10" s="10">
        <v>81.16</v>
      </c>
      <c r="J10" s="9">
        <f t="shared" si="1"/>
        <v>32.463999999999999</v>
      </c>
      <c r="K10" s="9">
        <f t="shared" si="2"/>
        <v>82.204000000000008</v>
      </c>
      <c r="L10" s="10">
        <v>1</v>
      </c>
      <c r="M10" s="7" t="s">
        <v>45</v>
      </c>
      <c r="N10" s="7" t="s">
        <v>46</v>
      </c>
      <c r="O10" s="7" t="s">
        <v>44</v>
      </c>
    </row>
  </sheetData>
  <mergeCells count="1">
    <mergeCell ref="A1:O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雅安市雨城区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2024-05-13T01:32:16Z</cp:lastPrinted>
  <dcterms:created xsi:type="dcterms:W3CDTF">2023-03-22T06:57:00Z</dcterms:created>
  <dcterms:modified xsi:type="dcterms:W3CDTF">2024-05-13T01:32:19Z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0DD8F26F54704D10B60574B575400995</vt:lpwstr>
  </property>
  <property fmtid="{D5CDD505-2E9C-101B-9397-08002B2CF9AE}" pid="3" name="KSOProductBuildVer">
    <vt:lpwstr>2052-11.1.0.13703</vt:lpwstr>
  </property>
</Properties>
</file>