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320"/>
  </bookViews>
  <sheets>
    <sheet name="Sheet1 (2)" sheetId="2" r:id="rId1"/>
  </sheets>
  <definedNames>
    <definedName name="_xlnm._FilterDatabase" localSheetId="0" hidden="1">'Sheet1 (2)'!$A$2:$N$96</definedName>
  </definedNames>
  <calcPr calcId="144525"/>
</workbook>
</file>

<file path=xl/sharedStrings.xml><?xml version="1.0" encoding="utf-8"?>
<sst xmlns="http://schemas.openxmlformats.org/spreadsheetml/2006/main" count="193" uniqueCount="124">
  <si>
    <t xml:space="preserve">附件1：2024年三亚市直属学校赴高校面向2024年应届毕业生公开招聘教师芜湖市考点面试成绩及总成绩  </t>
  </si>
  <si>
    <t>序号</t>
  </si>
  <si>
    <t>考点</t>
  </si>
  <si>
    <t>招聘单位</t>
  </si>
  <si>
    <t>岗位名称</t>
  </si>
  <si>
    <t>姓名</t>
  </si>
  <si>
    <t>准考证号</t>
  </si>
  <si>
    <t>笔试成绩</t>
  </si>
  <si>
    <t>笔试成绩*40%</t>
  </si>
  <si>
    <t>面试成绩</t>
  </si>
  <si>
    <t>面试成绩*60%</t>
  </si>
  <si>
    <t>总成绩</t>
  </si>
  <si>
    <t>排名</t>
  </si>
  <si>
    <t>芜湖市</t>
  </si>
  <si>
    <t>西南大学三亚中学</t>
  </si>
  <si>
    <t>初中物理教师</t>
  </si>
  <si>
    <t>陈政澎</t>
  </si>
  <si>
    <t>202405090112</t>
  </si>
  <si>
    <t>83.00</t>
  </si>
  <si>
    <t>初中语文教师</t>
  </si>
  <si>
    <t>张慧</t>
  </si>
  <si>
    <t>202405090120</t>
  </si>
  <si>
    <t>78.50</t>
  </si>
  <si>
    <t>李小芳</t>
  </si>
  <si>
    <t>202405090122</t>
  </si>
  <si>
    <t>76.50</t>
  </si>
  <si>
    <t>陈逢婷</t>
  </si>
  <si>
    <t>202405090123</t>
  </si>
  <si>
    <t>80.00</t>
  </si>
  <si>
    <t>中央民族大学附属中学三亚学校</t>
  </si>
  <si>
    <t>中学政治教师</t>
  </si>
  <si>
    <t>刘萍</t>
  </si>
  <si>
    <t>202405090213</t>
  </si>
  <si>
    <t>郑玉新</t>
  </si>
  <si>
    <t>202405090214</t>
  </si>
  <si>
    <t>77.50</t>
  </si>
  <si>
    <t>中学数学教师</t>
  </si>
  <si>
    <t>杨雪</t>
  </si>
  <si>
    <t>202405090201</t>
  </si>
  <si>
    <t>66.50</t>
  </si>
  <si>
    <t>中学物理教师</t>
  </si>
  <si>
    <t>周文韬</t>
  </si>
  <si>
    <t>202405090205</t>
  </si>
  <si>
    <t>58.00</t>
  </si>
  <si>
    <t>中学英语教师</t>
  </si>
  <si>
    <t>陈小琴</t>
  </si>
  <si>
    <t>202405090207</t>
  </si>
  <si>
    <t>81.00</t>
  </si>
  <si>
    <t>中学语文教师</t>
  </si>
  <si>
    <t>邱桂芳</t>
  </si>
  <si>
    <t>202405090211</t>
  </si>
  <si>
    <t>62.00</t>
  </si>
  <si>
    <t>三亚市田家炳高级中学</t>
  </si>
  <si>
    <t>高中数学教师</t>
  </si>
  <si>
    <t>张家丽</t>
  </si>
  <si>
    <t>202405090203</t>
  </si>
  <si>
    <t>69.50</t>
  </si>
  <si>
    <t>三亚市崖州湾科技城南开中学</t>
  </si>
  <si>
    <t>初中历史教师</t>
  </si>
  <si>
    <t>郝璐瑶</t>
  </si>
  <si>
    <t>202405090104</t>
  </si>
  <si>
    <t>67.00</t>
  </si>
  <si>
    <t>初中地理教师</t>
  </si>
  <si>
    <t>王代旎</t>
  </si>
  <si>
    <t>202405090103</t>
  </si>
  <si>
    <t>76.00</t>
  </si>
  <si>
    <t>陈文婧</t>
  </si>
  <si>
    <t>202405090113</t>
  </si>
  <si>
    <t>70.50</t>
  </si>
  <si>
    <t>纪然</t>
  </si>
  <si>
    <t>202405090125</t>
  </si>
  <si>
    <t>79.50</t>
  </si>
  <si>
    <t>初中道德与法治教师</t>
  </si>
  <si>
    <t>周洋</t>
  </si>
  <si>
    <t>202405090101</t>
  </si>
  <si>
    <t>86.00</t>
  </si>
  <si>
    <t>高中政治教师</t>
  </si>
  <si>
    <t>林霞</t>
  </si>
  <si>
    <t>202405090215</t>
  </si>
  <si>
    <t>73.00</t>
  </si>
  <si>
    <t>苏家骏</t>
  </si>
  <si>
    <t>202405090204</t>
  </si>
  <si>
    <t>64.50</t>
  </si>
  <si>
    <t>高中英语教师</t>
  </si>
  <si>
    <t>毛裕莲</t>
  </si>
  <si>
    <t>202405090209</t>
  </si>
  <si>
    <t>高佳尔</t>
  </si>
  <si>
    <t>202405090210</t>
  </si>
  <si>
    <t>85.00</t>
  </si>
  <si>
    <t>三亚市崖州湾科技城南开小学</t>
  </si>
  <si>
    <t>小学数学教师</t>
  </si>
  <si>
    <t>杨庆玲</t>
  </si>
  <si>
    <t>202405090216</t>
  </si>
  <si>
    <t>小学语文教师</t>
  </si>
  <si>
    <t>张莹</t>
  </si>
  <si>
    <t>202405090222</t>
  </si>
  <si>
    <t>71.00</t>
  </si>
  <si>
    <t>市教育局直属新建小学（与重庆巴蜀中学合作办学）</t>
  </si>
  <si>
    <t>康艺昕</t>
  </si>
  <si>
    <t>202405090224</t>
  </si>
  <si>
    <t>85.50</t>
  </si>
  <si>
    <t>市教育局直属新建完全中学（与重庆巴蜀中学合作办学）</t>
  </si>
  <si>
    <t>中学历史教师</t>
  </si>
  <si>
    <t>苏新</t>
  </si>
  <si>
    <t>202405090108</t>
  </si>
  <si>
    <t>82.00</t>
  </si>
  <si>
    <t>林子淮</t>
  </si>
  <si>
    <t>202405090110</t>
  </si>
  <si>
    <t>中学道德与法治教师</t>
  </si>
  <si>
    <t>李有秋</t>
  </si>
  <si>
    <t>202405090102</t>
  </si>
  <si>
    <t>中学音乐教师</t>
  </si>
  <si>
    <t>杨东旭</t>
  </si>
  <si>
    <t>202405090117</t>
  </si>
  <si>
    <t>于晓庆</t>
  </si>
  <si>
    <t>202405090118</t>
  </si>
  <si>
    <t>66.00</t>
  </si>
  <si>
    <t>蔡渝情</t>
  </si>
  <si>
    <t>202405090115</t>
  </si>
  <si>
    <t>三亚市第一小学</t>
  </si>
  <si>
    <t>小学心理教师</t>
  </si>
  <si>
    <t>汪春楠</t>
  </si>
  <si>
    <t>202405090220</t>
  </si>
  <si>
    <t>88.00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</si>
</sst>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tabSelected="1" workbookViewId="0">
      <pane ySplit="2" topLeftCell="A3" activePane="bottomLeft" state="frozen"/>
      <selection/>
      <selection pane="bottomLeft" activeCell="H37" sqref="H37"/>
    </sheetView>
  </sheetViews>
  <sheetFormatPr defaultColWidth="8.9" defaultRowHeight="14"/>
  <cols>
    <col min="1" max="1" width="5.21818181818182" customWidth="1"/>
    <col min="2" max="2" width="14" hidden="1" customWidth="1"/>
    <col min="3" max="3" width="40.1818181818182" customWidth="1"/>
    <col min="4" max="4" width="19.4454545454545" customWidth="1"/>
    <col min="6" max="6" width="16.1909090909091" customWidth="1"/>
    <col min="7" max="7" width="12.2090909090909" customWidth="1"/>
    <col min="8" max="8" width="18.7272727272727" customWidth="1"/>
    <col min="9" max="9" width="13.6363636363636" customWidth="1"/>
    <col min="10" max="10" width="18.7272727272727" customWidth="1"/>
    <col min="11" max="12" width="15.3636363636364" customWidth="1"/>
  </cols>
  <sheetData>
    <row r="1" ht="56" customHeight="1" spans="1:12">
      <c r="A1" s="2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26" customHeight="1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8">
        <f t="shared" ref="H3:H66" si="0">G3*40%</f>
        <v>33.2</v>
      </c>
      <c r="I3" s="8">
        <v>56</v>
      </c>
      <c r="J3" s="9">
        <f t="shared" ref="J3:J66" si="1">ROUND(I3*0.6,2)</f>
        <v>33.6</v>
      </c>
      <c r="K3" s="9">
        <f t="shared" ref="K3:K66" si="2">H3+J3</f>
        <v>66.8</v>
      </c>
      <c r="L3" s="9">
        <v>1</v>
      </c>
    </row>
    <row r="4" ht="26" customHeight="1" spans="1:12">
      <c r="A4" s="7">
        <v>2</v>
      </c>
      <c r="B4" s="7" t="s">
        <v>13</v>
      </c>
      <c r="C4" s="7" t="s">
        <v>14</v>
      </c>
      <c r="D4" s="7" t="s">
        <v>19</v>
      </c>
      <c r="E4" s="7" t="s">
        <v>20</v>
      </c>
      <c r="F4" s="7" t="s">
        <v>21</v>
      </c>
      <c r="G4" s="7" t="s">
        <v>22</v>
      </c>
      <c r="H4" s="8">
        <f t="shared" si="0"/>
        <v>31.4</v>
      </c>
      <c r="I4" s="8">
        <v>56.67</v>
      </c>
      <c r="J4" s="9">
        <f t="shared" si="1"/>
        <v>34</v>
      </c>
      <c r="K4" s="9">
        <f t="shared" si="2"/>
        <v>65.4</v>
      </c>
      <c r="L4" s="9">
        <v>2</v>
      </c>
    </row>
    <row r="5" ht="26" customHeight="1" spans="1:12">
      <c r="A5" s="7">
        <v>3</v>
      </c>
      <c r="B5" s="7" t="s">
        <v>13</v>
      </c>
      <c r="C5" s="7" t="s">
        <v>14</v>
      </c>
      <c r="D5" s="7" t="s">
        <v>19</v>
      </c>
      <c r="E5" s="7" t="s">
        <v>23</v>
      </c>
      <c r="F5" s="7" t="s">
        <v>24</v>
      </c>
      <c r="G5" s="7" t="s">
        <v>25</v>
      </c>
      <c r="H5" s="8">
        <f t="shared" si="0"/>
        <v>30.6</v>
      </c>
      <c r="I5" s="8">
        <v>55.33</v>
      </c>
      <c r="J5" s="9">
        <f t="shared" si="1"/>
        <v>33.2</v>
      </c>
      <c r="K5" s="9">
        <f t="shared" si="2"/>
        <v>63.8</v>
      </c>
      <c r="L5" s="9">
        <v>3</v>
      </c>
    </row>
    <row r="6" ht="26" customHeight="1" spans="1:12">
      <c r="A6" s="7">
        <v>4</v>
      </c>
      <c r="B6" s="7" t="s">
        <v>13</v>
      </c>
      <c r="C6" s="7" t="s">
        <v>14</v>
      </c>
      <c r="D6" s="7" t="s">
        <v>19</v>
      </c>
      <c r="E6" s="7" t="s">
        <v>26</v>
      </c>
      <c r="F6" s="7" t="s">
        <v>27</v>
      </c>
      <c r="G6" s="7" t="s">
        <v>28</v>
      </c>
      <c r="H6" s="8">
        <f t="shared" si="0"/>
        <v>32</v>
      </c>
      <c r="I6" s="8">
        <v>58</v>
      </c>
      <c r="J6" s="9">
        <f t="shared" si="1"/>
        <v>34.8</v>
      </c>
      <c r="K6" s="9">
        <f t="shared" si="2"/>
        <v>66.8</v>
      </c>
      <c r="L6" s="9">
        <v>1</v>
      </c>
    </row>
    <row r="7" ht="26" customHeight="1" spans="1:12">
      <c r="A7" s="7">
        <v>5</v>
      </c>
      <c r="B7" s="7" t="s">
        <v>13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28</v>
      </c>
      <c r="H7" s="8">
        <f t="shared" si="0"/>
        <v>32</v>
      </c>
      <c r="I7" s="8">
        <v>55.67</v>
      </c>
      <c r="J7" s="9">
        <f t="shared" si="1"/>
        <v>33.4</v>
      </c>
      <c r="K7" s="9">
        <f t="shared" si="2"/>
        <v>65.4</v>
      </c>
      <c r="L7" s="9">
        <v>2</v>
      </c>
    </row>
    <row r="8" ht="26" customHeight="1" spans="1:12">
      <c r="A8" s="7">
        <v>6</v>
      </c>
      <c r="B8" s="7" t="s">
        <v>13</v>
      </c>
      <c r="C8" s="7" t="s">
        <v>29</v>
      </c>
      <c r="D8" s="7" t="s">
        <v>30</v>
      </c>
      <c r="E8" s="7" t="s">
        <v>33</v>
      </c>
      <c r="F8" s="7" t="s">
        <v>34</v>
      </c>
      <c r="G8" s="7" t="s">
        <v>35</v>
      </c>
      <c r="H8" s="8">
        <f t="shared" si="0"/>
        <v>31</v>
      </c>
      <c r="I8" s="8">
        <v>77.67</v>
      </c>
      <c r="J8" s="9">
        <f t="shared" si="1"/>
        <v>46.6</v>
      </c>
      <c r="K8" s="9">
        <f t="shared" si="2"/>
        <v>77.6</v>
      </c>
      <c r="L8" s="9">
        <v>1</v>
      </c>
    </row>
    <row r="9" ht="26" customHeight="1" spans="1:12">
      <c r="A9" s="7">
        <v>7</v>
      </c>
      <c r="B9" s="7" t="s">
        <v>13</v>
      </c>
      <c r="C9" s="7" t="s">
        <v>29</v>
      </c>
      <c r="D9" s="7" t="s">
        <v>36</v>
      </c>
      <c r="E9" s="7" t="s">
        <v>37</v>
      </c>
      <c r="F9" s="7" t="s">
        <v>38</v>
      </c>
      <c r="G9" s="7" t="s">
        <v>39</v>
      </c>
      <c r="H9" s="8">
        <f t="shared" si="0"/>
        <v>26.6</v>
      </c>
      <c r="I9" s="8">
        <v>0</v>
      </c>
      <c r="J9" s="9">
        <f t="shared" si="1"/>
        <v>0</v>
      </c>
      <c r="K9" s="9">
        <f t="shared" si="2"/>
        <v>26.6</v>
      </c>
      <c r="L9" s="9">
        <v>1</v>
      </c>
    </row>
    <row r="10" ht="26" customHeight="1" spans="1:12">
      <c r="A10" s="7">
        <v>8</v>
      </c>
      <c r="B10" s="7" t="s">
        <v>13</v>
      </c>
      <c r="C10" s="7" t="s">
        <v>29</v>
      </c>
      <c r="D10" s="7" t="s">
        <v>40</v>
      </c>
      <c r="E10" s="7" t="s">
        <v>41</v>
      </c>
      <c r="F10" s="7" t="s">
        <v>42</v>
      </c>
      <c r="G10" s="7" t="s">
        <v>43</v>
      </c>
      <c r="H10" s="8">
        <f t="shared" si="0"/>
        <v>23.2</v>
      </c>
      <c r="I10" s="8">
        <v>70.33</v>
      </c>
      <c r="J10" s="9">
        <f t="shared" si="1"/>
        <v>42.2</v>
      </c>
      <c r="K10" s="9">
        <f t="shared" si="2"/>
        <v>65.4</v>
      </c>
      <c r="L10" s="9">
        <v>1</v>
      </c>
    </row>
    <row r="11" ht="26" customHeight="1" spans="1:12">
      <c r="A11" s="7">
        <v>9</v>
      </c>
      <c r="B11" s="7" t="s">
        <v>13</v>
      </c>
      <c r="C11" s="7" t="s">
        <v>29</v>
      </c>
      <c r="D11" s="7" t="s">
        <v>44</v>
      </c>
      <c r="E11" s="7" t="s">
        <v>45</v>
      </c>
      <c r="F11" s="7" t="s">
        <v>46</v>
      </c>
      <c r="G11" s="7" t="s">
        <v>47</v>
      </c>
      <c r="H11" s="8">
        <f t="shared" si="0"/>
        <v>32.4</v>
      </c>
      <c r="I11" s="8">
        <v>57.67</v>
      </c>
      <c r="J11" s="9">
        <f t="shared" si="1"/>
        <v>34.6</v>
      </c>
      <c r="K11" s="9">
        <f t="shared" si="2"/>
        <v>67</v>
      </c>
      <c r="L11" s="9">
        <v>1</v>
      </c>
    </row>
    <row r="12" ht="26" customHeight="1" spans="1:12">
      <c r="A12" s="7">
        <v>10</v>
      </c>
      <c r="B12" s="7" t="s">
        <v>13</v>
      </c>
      <c r="C12" s="7" t="s">
        <v>29</v>
      </c>
      <c r="D12" s="7" t="s">
        <v>48</v>
      </c>
      <c r="E12" s="7" t="s">
        <v>49</v>
      </c>
      <c r="F12" s="7" t="s">
        <v>50</v>
      </c>
      <c r="G12" s="7" t="s">
        <v>51</v>
      </c>
      <c r="H12" s="8">
        <f t="shared" si="0"/>
        <v>24.8</v>
      </c>
      <c r="I12" s="8">
        <v>73</v>
      </c>
      <c r="J12" s="9">
        <f t="shared" si="1"/>
        <v>43.8</v>
      </c>
      <c r="K12" s="9">
        <f t="shared" si="2"/>
        <v>68.6</v>
      </c>
      <c r="L12" s="9">
        <v>1</v>
      </c>
    </row>
    <row r="13" ht="26" customHeight="1" spans="1:12">
      <c r="A13" s="7">
        <v>11</v>
      </c>
      <c r="B13" s="7" t="s">
        <v>13</v>
      </c>
      <c r="C13" s="7" t="s">
        <v>52</v>
      </c>
      <c r="D13" s="7" t="s">
        <v>53</v>
      </c>
      <c r="E13" s="7" t="s">
        <v>54</v>
      </c>
      <c r="F13" s="7" t="s">
        <v>55</v>
      </c>
      <c r="G13" s="7" t="s">
        <v>56</v>
      </c>
      <c r="H13" s="8">
        <f t="shared" si="0"/>
        <v>27.8</v>
      </c>
      <c r="I13" s="8">
        <v>79.33</v>
      </c>
      <c r="J13" s="9">
        <f t="shared" si="1"/>
        <v>47.6</v>
      </c>
      <c r="K13" s="9">
        <f t="shared" si="2"/>
        <v>75.4</v>
      </c>
      <c r="L13" s="9">
        <v>1</v>
      </c>
    </row>
    <row r="14" ht="26" customHeight="1" spans="1:12">
      <c r="A14" s="7">
        <v>12</v>
      </c>
      <c r="B14" s="7" t="s">
        <v>13</v>
      </c>
      <c r="C14" s="7" t="s">
        <v>57</v>
      </c>
      <c r="D14" s="7" t="s">
        <v>58</v>
      </c>
      <c r="E14" s="7" t="s">
        <v>59</v>
      </c>
      <c r="F14" s="7" t="s">
        <v>60</v>
      </c>
      <c r="G14" s="7" t="s">
        <v>61</v>
      </c>
      <c r="H14" s="8">
        <f t="shared" si="0"/>
        <v>26.8</v>
      </c>
      <c r="I14" s="8">
        <v>81</v>
      </c>
      <c r="J14" s="9">
        <f t="shared" si="1"/>
        <v>48.6</v>
      </c>
      <c r="K14" s="9">
        <f t="shared" si="2"/>
        <v>75.4</v>
      </c>
      <c r="L14" s="9">
        <v>1</v>
      </c>
    </row>
    <row r="15" ht="26" customHeight="1" spans="1:12">
      <c r="A15" s="7">
        <v>13</v>
      </c>
      <c r="B15" s="7" t="s">
        <v>13</v>
      </c>
      <c r="C15" s="7" t="s">
        <v>57</v>
      </c>
      <c r="D15" s="7" t="s">
        <v>62</v>
      </c>
      <c r="E15" s="7" t="s">
        <v>63</v>
      </c>
      <c r="F15" s="7" t="s">
        <v>64</v>
      </c>
      <c r="G15" s="7" t="s">
        <v>65</v>
      </c>
      <c r="H15" s="8">
        <f t="shared" si="0"/>
        <v>30.4</v>
      </c>
      <c r="I15" s="8">
        <v>55</v>
      </c>
      <c r="J15" s="9">
        <f t="shared" si="1"/>
        <v>33</v>
      </c>
      <c r="K15" s="9">
        <f t="shared" si="2"/>
        <v>63.4</v>
      </c>
      <c r="L15" s="9">
        <v>1</v>
      </c>
    </row>
    <row r="16" ht="26" customHeight="1" spans="1:12">
      <c r="A16" s="7">
        <v>14</v>
      </c>
      <c r="B16" s="7" t="s">
        <v>13</v>
      </c>
      <c r="C16" s="7" t="s">
        <v>57</v>
      </c>
      <c r="D16" s="7" t="s">
        <v>15</v>
      </c>
      <c r="E16" s="7" t="s">
        <v>66</v>
      </c>
      <c r="F16" s="7" t="s">
        <v>67</v>
      </c>
      <c r="G16" s="7" t="s">
        <v>68</v>
      </c>
      <c r="H16" s="8">
        <f t="shared" si="0"/>
        <v>28.2</v>
      </c>
      <c r="I16" s="8">
        <v>54.67</v>
      </c>
      <c r="J16" s="9">
        <f t="shared" si="1"/>
        <v>32.8</v>
      </c>
      <c r="K16" s="9">
        <f t="shared" si="2"/>
        <v>61</v>
      </c>
      <c r="L16" s="9">
        <v>1</v>
      </c>
    </row>
    <row r="17" ht="26" customHeight="1" spans="1:12">
      <c r="A17" s="7">
        <v>15</v>
      </c>
      <c r="B17" s="7" t="s">
        <v>13</v>
      </c>
      <c r="C17" s="7" t="s">
        <v>57</v>
      </c>
      <c r="D17" s="7" t="s">
        <v>19</v>
      </c>
      <c r="E17" s="7" t="s">
        <v>69</v>
      </c>
      <c r="F17" s="7" t="s">
        <v>70</v>
      </c>
      <c r="G17" s="7" t="s">
        <v>71</v>
      </c>
      <c r="H17" s="8">
        <f t="shared" si="0"/>
        <v>31.8</v>
      </c>
      <c r="I17" s="8">
        <v>56.33</v>
      </c>
      <c r="J17" s="9">
        <f t="shared" si="1"/>
        <v>33.8</v>
      </c>
      <c r="K17" s="9">
        <f t="shared" si="2"/>
        <v>65.6</v>
      </c>
      <c r="L17" s="9">
        <v>1</v>
      </c>
    </row>
    <row r="18" ht="26" customHeight="1" spans="1:12">
      <c r="A18" s="7">
        <v>16</v>
      </c>
      <c r="B18" s="7" t="s">
        <v>13</v>
      </c>
      <c r="C18" s="7" t="s">
        <v>57</v>
      </c>
      <c r="D18" s="7" t="s">
        <v>72</v>
      </c>
      <c r="E18" s="7" t="s">
        <v>73</v>
      </c>
      <c r="F18" s="7" t="s">
        <v>74</v>
      </c>
      <c r="G18" s="7" t="s">
        <v>75</v>
      </c>
      <c r="H18" s="8">
        <f t="shared" si="0"/>
        <v>34.4</v>
      </c>
      <c r="I18" s="8">
        <v>70</v>
      </c>
      <c r="J18" s="9">
        <f t="shared" si="1"/>
        <v>42</v>
      </c>
      <c r="K18" s="9">
        <f t="shared" si="2"/>
        <v>76.4</v>
      </c>
      <c r="L18" s="9">
        <v>1</v>
      </c>
    </row>
    <row r="19" ht="26" customHeight="1" spans="1:12">
      <c r="A19" s="7">
        <v>17</v>
      </c>
      <c r="B19" s="7" t="s">
        <v>13</v>
      </c>
      <c r="C19" s="7" t="s">
        <v>57</v>
      </c>
      <c r="D19" s="7" t="s">
        <v>76</v>
      </c>
      <c r="E19" s="7" t="s">
        <v>77</v>
      </c>
      <c r="F19" s="7" t="s">
        <v>78</v>
      </c>
      <c r="G19" s="7" t="s">
        <v>79</v>
      </c>
      <c r="H19" s="8">
        <f t="shared" si="0"/>
        <v>29.2</v>
      </c>
      <c r="I19" s="8">
        <v>70</v>
      </c>
      <c r="J19" s="9">
        <f t="shared" si="1"/>
        <v>42</v>
      </c>
      <c r="K19" s="9">
        <f t="shared" si="2"/>
        <v>71.2</v>
      </c>
      <c r="L19" s="9">
        <v>1</v>
      </c>
    </row>
    <row r="20" ht="26" customHeight="1" spans="1:12">
      <c r="A20" s="7">
        <v>18</v>
      </c>
      <c r="B20" s="7" t="s">
        <v>13</v>
      </c>
      <c r="C20" s="7" t="s">
        <v>57</v>
      </c>
      <c r="D20" s="7" t="s">
        <v>53</v>
      </c>
      <c r="E20" s="7" t="s">
        <v>80</v>
      </c>
      <c r="F20" s="7" t="s">
        <v>81</v>
      </c>
      <c r="G20" s="7" t="s">
        <v>82</v>
      </c>
      <c r="H20" s="8">
        <f t="shared" si="0"/>
        <v>25.8</v>
      </c>
      <c r="I20" s="8">
        <v>56</v>
      </c>
      <c r="J20" s="9">
        <f t="shared" si="1"/>
        <v>33.6</v>
      </c>
      <c r="K20" s="9">
        <f t="shared" si="2"/>
        <v>59.4</v>
      </c>
      <c r="L20" s="9">
        <v>1</v>
      </c>
    </row>
    <row r="21" ht="26" customHeight="1" spans="1:12">
      <c r="A21" s="7">
        <v>19</v>
      </c>
      <c r="B21" s="7" t="s">
        <v>13</v>
      </c>
      <c r="C21" s="7" t="s">
        <v>57</v>
      </c>
      <c r="D21" s="7" t="s">
        <v>83</v>
      </c>
      <c r="E21" s="7" t="s">
        <v>84</v>
      </c>
      <c r="F21" s="7" t="s">
        <v>85</v>
      </c>
      <c r="G21" s="7" t="s">
        <v>18</v>
      </c>
      <c r="H21" s="8">
        <f t="shared" si="0"/>
        <v>33.2</v>
      </c>
      <c r="I21" s="8">
        <v>82</v>
      </c>
      <c r="J21" s="9">
        <f t="shared" si="1"/>
        <v>49.2</v>
      </c>
      <c r="K21" s="9">
        <f t="shared" si="2"/>
        <v>82.4</v>
      </c>
      <c r="L21" s="9">
        <v>1</v>
      </c>
    </row>
    <row r="22" ht="26" customHeight="1" spans="1:12">
      <c r="A22" s="7">
        <v>20</v>
      </c>
      <c r="B22" s="7" t="s">
        <v>13</v>
      </c>
      <c r="C22" s="7" t="s">
        <v>57</v>
      </c>
      <c r="D22" s="7" t="s">
        <v>83</v>
      </c>
      <c r="E22" s="7" t="s">
        <v>86</v>
      </c>
      <c r="F22" s="7" t="s">
        <v>87</v>
      </c>
      <c r="G22" s="7" t="s">
        <v>88</v>
      </c>
      <c r="H22" s="8">
        <f t="shared" si="0"/>
        <v>34</v>
      </c>
      <c r="I22" s="8">
        <v>80.33</v>
      </c>
      <c r="J22" s="9">
        <f t="shared" si="1"/>
        <v>48.2</v>
      </c>
      <c r="K22" s="9">
        <f t="shared" si="2"/>
        <v>82.2</v>
      </c>
      <c r="L22" s="9">
        <v>2</v>
      </c>
    </row>
    <row r="23" ht="26" customHeight="1" spans="1:12">
      <c r="A23" s="7">
        <v>21</v>
      </c>
      <c r="B23" s="7" t="s">
        <v>13</v>
      </c>
      <c r="C23" s="7" t="s">
        <v>89</v>
      </c>
      <c r="D23" s="7" t="s">
        <v>90</v>
      </c>
      <c r="E23" s="7" t="s">
        <v>91</v>
      </c>
      <c r="F23" s="7" t="s">
        <v>92</v>
      </c>
      <c r="G23" s="7" t="s">
        <v>28</v>
      </c>
      <c r="H23" s="8">
        <f t="shared" si="0"/>
        <v>32</v>
      </c>
      <c r="I23" s="8">
        <v>55.33</v>
      </c>
      <c r="J23" s="9">
        <f t="shared" si="1"/>
        <v>33.2</v>
      </c>
      <c r="K23" s="9">
        <f t="shared" si="2"/>
        <v>65.2</v>
      </c>
      <c r="L23" s="9">
        <v>1</v>
      </c>
    </row>
    <row r="24" ht="26" customHeight="1" spans="1:12">
      <c r="A24" s="7">
        <v>22</v>
      </c>
      <c r="B24" s="7" t="s">
        <v>13</v>
      </c>
      <c r="C24" s="7" t="s">
        <v>89</v>
      </c>
      <c r="D24" s="7" t="s">
        <v>93</v>
      </c>
      <c r="E24" s="7" t="s">
        <v>94</v>
      </c>
      <c r="F24" s="7" t="s">
        <v>95</v>
      </c>
      <c r="G24" s="7" t="s">
        <v>96</v>
      </c>
      <c r="H24" s="8">
        <f t="shared" si="0"/>
        <v>28.4</v>
      </c>
      <c r="I24" s="8">
        <v>56</v>
      </c>
      <c r="J24" s="9">
        <f t="shared" si="1"/>
        <v>33.6</v>
      </c>
      <c r="K24" s="9">
        <f t="shared" si="2"/>
        <v>62</v>
      </c>
      <c r="L24" s="9">
        <v>1</v>
      </c>
    </row>
    <row r="25" ht="26" customHeight="1" spans="1:12">
      <c r="A25" s="7">
        <v>23</v>
      </c>
      <c r="B25" s="7" t="s">
        <v>13</v>
      </c>
      <c r="C25" s="7" t="s">
        <v>97</v>
      </c>
      <c r="D25" s="7" t="s">
        <v>93</v>
      </c>
      <c r="E25" s="7" t="s">
        <v>98</v>
      </c>
      <c r="F25" s="7" t="s">
        <v>99</v>
      </c>
      <c r="G25" s="7" t="s">
        <v>100</v>
      </c>
      <c r="H25" s="8">
        <f t="shared" si="0"/>
        <v>34.2</v>
      </c>
      <c r="I25" s="8">
        <v>74.67</v>
      </c>
      <c r="J25" s="9">
        <f t="shared" si="1"/>
        <v>44.8</v>
      </c>
      <c r="K25" s="9">
        <f t="shared" si="2"/>
        <v>79</v>
      </c>
      <c r="L25" s="9">
        <v>1</v>
      </c>
    </row>
    <row r="26" ht="26" customHeight="1" spans="1:12">
      <c r="A26" s="7">
        <v>24</v>
      </c>
      <c r="B26" s="7" t="s">
        <v>13</v>
      </c>
      <c r="C26" s="7" t="s">
        <v>101</v>
      </c>
      <c r="D26" s="7" t="s">
        <v>102</v>
      </c>
      <c r="E26" s="7" t="s">
        <v>103</v>
      </c>
      <c r="F26" s="7" t="s">
        <v>104</v>
      </c>
      <c r="G26" s="7" t="s">
        <v>105</v>
      </c>
      <c r="H26" s="8">
        <f t="shared" si="0"/>
        <v>32.8</v>
      </c>
      <c r="I26" s="8">
        <v>56.33</v>
      </c>
      <c r="J26" s="9">
        <f t="shared" si="1"/>
        <v>33.8</v>
      </c>
      <c r="K26" s="9">
        <f t="shared" si="2"/>
        <v>66.6</v>
      </c>
      <c r="L26" s="9">
        <v>1</v>
      </c>
    </row>
    <row r="27" ht="26" customHeight="1" spans="1:12">
      <c r="A27" s="7">
        <v>25</v>
      </c>
      <c r="B27" s="7" t="s">
        <v>13</v>
      </c>
      <c r="C27" s="7" t="s">
        <v>101</v>
      </c>
      <c r="D27" s="7" t="s">
        <v>36</v>
      </c>
      <c r="E27" s="7" t="s">
        <v>106</v>
      </c>
      <c r="F27" s="7" t="s">
        <v>107</v>
      </c>
      <c r="G27" s="7" t="s">
        <v>105</v>
      </c>
      <c r="H27" s="8">
        <f t="shared" si="0"/>
        <v>32.8</v>
      </c>
      <c r="I27" s="8">
        <v>81</v>
      </c>
      <c r="J27" s="9">
        <f t="shared" si="1"/>
        <v>48.6</v>
      </c>
      <c r="K27" s="9">
        <f t="shared" si="2"/>
        <v>81.4</v>
      </c>
      <c r="L27" s="9">
        <v>1</v>
      </c>
    </row>
    <row r="28" ht="26" customHeight="1" spans="1:12">
      <c r="A28" s="7">
        <v>26</v>
      </c>
      <c r="B28" s="7" t="s">
        <v>13</v>
      </c>
      <c r="C28" s="7" t="s">
        <v>101</v>
      </c>
      <c r="D28" s="7" t="s">
        <v>108</v>
      </c>
      <c r="E28" s="7" t="s">
        <v>109</v>
      </c>
      <c r="F28" s="7" t="s">
        <v>110</v>
      </c>
      <c r="G28" s="7" t="s">
        <v>68</v>
      </c>
      <c r="H28" s="8">
        <f t="shared" si="0"/>
        <v>28.2</v>
      </c>
      <c r="I28" s="8">
        <v>77.67</v>
      </c>
      <c r="J28" s="9">
        <f t="shared" si="1"/>
        <v>46.6</v>
      </c>
      <c r="K28" s="9">
        <f t="shared" si="2"/>
        <v>74.8</v>
      </c>
      <c r="L28" s="9">
        <v>1</v>
      </c>
    </row>
    <row r="29" ht="26" customHeight="1" spans="1:12">
      <c r="A29" s="7">
        <v>27</v>
      </c>
      <c r="B29" s="7" t="s">
        <v>13</v>
      </c>
      <c r="C29" s="7" t="s">
        <v>101</v>
      </c>
      <c r="D29" s="7" t="s">
        <v>111</v>
      </c>
      <c r="E29" s="7" t="s">
        <v>112</v>
      </c>
      <c r="F29" s="7" t="s">
        <v>113</v>
      </c>
      <c r="G29" s="7" t="s">
        <v>68</v>
      </c>
      <c r="H29" s="8">
        <f t="shared" si="0"/>
        <v>28.2</v>
      </c>
      <c r="I29" s="8">
        <v>75.33</v>
      </c>
      <c r="J29" s="9">
        <f t="shared" si="1"/>
        <v>45.2</v>
      </c>
      <c r="K29" s="9">
        <f t="shared" si="2"/>
        <v>73.4</v>
      </c>
      <c r="L29" s="9">
        <v>2</v>
      </c>
    </row>
    <row r="30" ht="26" customHeight="1" spans="1:12">
      <c r="A30" s="7">
        <v>28</v>
      </c>
      <c r="B30" s="7" t="s">
        <v>13</v>
      </c>
      <c r="C30" s="7" t="s">
        <v>101</v>
      </c>
      <c r="D30" s="7" t="s">
        <v>111</v>
      </c>
      <c r="E30" s="7" t="s">
        <v>114</v>
      </c>
      <c r="F30" s="7" t="s">
        <v>115</v>
      </c>
      <c r="G30" s="7" t="s">
        <v>116</v>
      </c>
      <c r="H30" s="8">
        <f t="shared" si="0"/>
        <v>26.4</v>
      </c>
      <c r="I30" s="8">
        <v>86</v>
      </c>
      <c r="J30" s="9">
        <f t="shared" si="1"/>
        <v>51.6</v>
      </c>
      <c r="K30" s="9">
        <f t="shared" si="2"/>
        <v>78</v>
      </c>
      <c r="L30" s="9">
        <v>1</v>
      </c>
    </row>
    <row r="31" ht="26" customHeight="1" spans="1:12">
      <c r="A31" s="7">
        <v>29</v>
      </c>
      <c r="B31" s="7" t="s">
        <v>13</v>
      </c>
      <c r="C31" s="7" t="s">
        <v>101</v>
      </c>
      <c r="D31" s="7" t="s">
        <v>111</v>
      </c>
      <c r="E31" s="7" t="s">
        <v>117</v>
      </c>
      <c r="F31" s="7" t="s">
        <v>118</v>
      </c>
      <c r="G31" s="7" t="s">
        <v>105</v>
      </c>
      <c r="H31" s="8">
        <f t="shared" si="0"/>
        <v>32.8</v>
      </c>
      <c r="I31" s="8">
        <v>56.67</v>
      </c>
      <c r="J31" s="9">
        <f t="shared" si="1"/>
        <v>34</v>
      </c>
      <c r="K31" s="9">
        <f t="shared" si="2"/>
        <v>66.8</v>
      </c>
      <c r="L31" s="9">
        <v>3</v>
      </c>
    </row>
    <row r="32" ht="26" customHeight="1" spans="1:12">
      <c r="A32" s="7">
        <v>30</v>
      </c>
      <c r="B32" s="7" t="s">
        <v>13</v>
      </c>
      <c r="C32" s="7" t="s">
        <v>119</v>
      </c>
      <c r="D32" s="7" t="s">
        <v>120</v>
      </c>
      <c r="E32" s="7" t="s">
        <v>121</v>
      </c>
      <c r="F32" s="7" t="s">
        <v>122</v>
      </c>
      <c r="G32" s="7" t="s">
        <v>123</v>
      </c>
      <c r="H32" s="8">
        <f t="shared" si="0"/>
        <v>35.2</v>
      </c>
      <c r="I32" s="8">
        <v>76.33</v>
      </c>
      <c r="J32" s="9">
        <f t="shared" si="1"/>
        <v>45.8</v>
      </c>
      <c r="K32" s="9">
        <f t="shared" si="2"/>
        <v>81</v>
      </c>
      <c r="L32" s="9">
        <v>1</v>
      </c>
    </row>
    <row r="33" ht="26" customHeight="1"/>
    <row r="34" ht="34" customHeight="1"/>
    <row r="35" ht="34" customHeight="1"/>
    <row r="36" ht="34" customHeight="1"/>
    <row r="37" ht="34" customHeight="1"/>
    <row r="38" ht="34" customHeight="1"/>
    <row r="39" ht="34" customHeight="1"/>
    <row r="40" ht="34" customHeight="1"/>
    <row r="41" ht="34" customHeight="1"/>
    <row r="42" ht="34" customHeight="1"/>
    <row r="43" ht="34" customHeight="1"/>
    <row r="44" ht="34" customHeight="1"/>
    <row r="45" ht="34" customHeight="1"/>
    <row r="46" ht="34" customHeight="1"/>
    <row r="47" ht="34" customHeight="1"/>
    <row r="48" ht="34" customHeight="1"/>
    <row r="49" ht="34" customHeight="1"/>
    <row r="50" ht="34" customHeight="1"/>
    <row r="51" ht="34" customHeight="1"/>
    <row r="52" ht="34" customHeight="1"/>
    <row r="53" ht="34" customHeight="1"/>
    <row r="54" ht="34" customHeight="1"/>
    <row r="55" ht="34" customHeight="1"/>
    <row r="56" ht="34" customHeight="1"/>
    <row r="57" ht="34" customHeight="1"/>
    <row r="58" ht="34" customHeight="1"/>
    <row r="59" ht="34" customHeight="1"/>
    <row r="60" ht="34" customHeight="1"/>
    <row r="61" ht="34" customHeight="1"/>
    <row r="62" ht="34" customHeight="1"/>
    <row r="63" ht="34" customHeight="1"/>
    <row r="64" ht="34" customHeight="1"/>
    <row r="65" ht="34" customHeight="1"/>
    <row r="66" ht="34" customHeight="1"/>
    <row r="67" ht="34" customHeight="1"/>
    <row r="68" ht="34" customHeight="1"/>
    <row r="69" ht="34" customHeight="1"/>
    <row r="70" ht="34" customHeight="1"/>
    <row r="71" ht="34" customHeight="1"/>
    <row r="72" ht="34" customHeight="1"/>
    <row r="73" ht="34" customHeight="1"/>
    <row r="74" ht="34" customHeight="1"/>
    <row r="75" ht="34" customHeight="1"/>
    <row r="76" ht="34" customHeight="1"/>
    <row r="77" ht="34" customHeight="1"/>
    <row r="78" ht="34" customHeight="1"/>
    <row r="79" ht="34" customHeight="1"/>
    <row r="80" ht="34" customHeight="1"/>
    <row r="81" ht="34" customHeight="1"/>
    <row r="82" ht="34" customHeight="1"/>
    <row r="83" ht="34" customHeight="1"/>
    <row r="84" ht="34" customHeight="1"/>
    <row r="85" ht="34" customHeight="1"/>
    <row r="86" ht="34" customHeight="1"/>
    <row r="87" ht="34" customHeight="1"/>
    <row r="88" ht="34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</sheetData>
  <autoFilter ref="A2:N96">
    <extLst/>
  </autoFilter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Frankie</cp:lastModifiedBy>
  <dcterms:created xsi:type="dcterms:W3CDTF">2023-12-05T10:16:00Z</dcterms:created>
  <dcterms:modified xsi:type="dcterms:W3CDTF">2024-05-10T05:11:21Z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26CC8A052CF64220BE72BD28BF0F3B5B_13</vt:lpwstr>
  </property>
  <property fmtid="{D5CDD505-2E9C-101B-9397-08002B2CF9AE}" pid="3" name="KSOProductBuildVer">
    <vt:lpwstr>2052-11.8.6.10973</vt:lpwstr>
  </property>
</Properties>
</file>