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Sheet1!$A$3:$M$54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<sst xmlns="http://schemas.openxmlformats.org/spreadsheetml/2006/main" count="204" uniqueCount="104">
  <si>
    <t>附件1</t>
  </si>
  <si>
    <t>广东省阳西县2024年公开招聘卫生事业单位专业技术人员综合成绩及入围体检人员名单</t>
  </si>
  <si>
    <t>序号</t>
  </si>
  <si>
    <t>报考岗位</t>
  </si>
  <si>
    <t>职位代码</t>
  </si>
  <si>
    <t>聘用人员</t>
  </si>
  <si>
    <t>准考证号</t>
  </si>
  <si>
    <t>姓名</t>
  </si>
  <si>
    <t>笔试成绩</t>
  </si>
  <si>
    <t>笔试折算成绩（占50%）</t>
  </si>
  <si>
    <t>面试成绩</t>
  </si>
  <si>
    <t>面试折算成绩（占50%）</t>
  </si>
  <si>
    <t>总成绩</t>
  </si>
  <si>
    <t>排名</t>
  </si>
  <si>
    <t>是否入围体检</t>
  </si>
  <si>
    <t>阳西总医院人民医院</t>
  </si>
  <si>
    <t>A02</t>
  </si>
  <si>
    <t>张思思</t>
  </si>
  <si>
    <t>1</t>
  </si>
  <si>
    <t>是</t>
  </si>
  <si>
    <t>李豪胜</t>
  </si>
  <si>
    <t>2</t>
  </si>
  <si>
    <t>李才金</t>
  </si>
  <si>
    <t>3</t>
  </si>
  <si>
    <t>李红颖</t>
  </si>
  <si>
    <t>4</t>
  </si>
  <si>
    <t>张思敏</t>
  </si>
  <si>
    <t>缺考</t>
  </si>
  <si>
    <t>/</t>
  </si>
  <si>
    <t>余俏和</t>
  </si>
  <si>
    <t>A04</t>
  </si>
  <si>
    <t>陈家超</t>
  </si>
  <si>
    <t>苏良谱</t>
  </si>
  <si>
    <t>关土镝</t>
  </si>
  <si>
    <t>黎翁江</t>
  </si>
  <si>
    <t>A06</t>
  </si>
  <si>
    <t>叶冬玲</t>
  </si>
  <si>
    <t>A07</t>
  </si>
  <si>
    <t>刘玉兰</t>
  </si>
  <si>
    <t>张睿基</t>
  </si>
  <si>
    <t>李云南</t>
  </si>
  <si>
    <t>A09</t>
  </si>
  <si>
    <t>彭亚明</t>
  </si>
  <si>
    <t>A10</t>
  </si>
  <si>
    <t>关天养</t>
  </si>
  <si>
    <t>王少东</t>
  </si>
  <si>
    <t>A11</t>
  </si>
  <si>
    <t>王快</t>
  </si>
  <si>
    <t>巫兴丹</t>
  </si>
  <si>
    <t>邝雯霞</t>
  </si>
  <si>
    <t>A12</t>
  </si>
  <si>
    <t>吴熠</t>
  </si>
  <si>
    <t>陈理叶</t>
  </si>
  <si>
    <t>谭秋怡</t>
  </si>
  <si>
    <t>A13</t>
  </si>
  <si>
    <t>邓超朗</t>
  </si>
  <si>
    <t>黄纪云</t>
  </si>
  <si>
    <t>杨志濠</t>
  </si>
  <si>
    <t>阳西总医院中医医院</t>
  </si>
  <si>
    <t>A16</t>
  </si>
  <si>
    <t>关名都</t>
  </si>
  <si>
    <t>卢燕晶</t>
  </si>
  <si>
    <t>A19</t>
  </si>
  <si>
    <t>吴碧云</t>
  </si>
  <si>
    <t>阳西总医院妇女儿童医院</t>
  </si>
  <si>
    <t>A28</t>
  </si>
  <si>
    <t>郑东来</t>
  </si>
  <si>
    <t>金姗姗</t>
  </si>
  <si>
    <t>A30</t>
  </si>
  <si>
    <t>梁燕梅</t>
  </si>
  <si>
    <t>A31</t>
  </si>
  <si>
    <t>陈观掌</t>
  </si>
  <si>
    <t>谭崇轩</t>
  </si>
  <si>
    <t>阳西县溪头镇卫生院</t>
  </si>
  <si>
    <t>A37</t>
  </si>
  <si>
    <t>蔡建吴</t>
  </si>
  <si>
    <t>阳西县塘口镇卫生院</t>
  </si>
  <si>
    <t>A39</t>
  </si>
  <si>
    <t>谢林峰</t>
  </si>
  <si>
    <t>黄小格</t>
  </si>
  <si>
    <t>阳西县沙扒镇卫生院</t>
  </si>
  <si>
    <t>A40</t>
  </si>
  <si>
    <t>陈婷婷</t>
  </si>
  <si>
    <t>阳西县儒洞镇中心卫生院</t>
  </si>
  <si>
    <t>A42</t>
  </si>
  <si>
    <t>梁帝来</t>
  </si>
  <si>
    <t>陈马子</t>
  </si>
  <si>
    <r>
      <rPr>
        <sz val="12"/>
        <color theme="1"/>
        <rFont val="宋体"/>
        <charset val="134"/>
        <scheme val="minor"/>
      </rPr>
      <t>阳西县织</t>
    </r>
    <r>
      <rPr>
        <sz val="12"/>
        <color indexed="8"/>
        <rFont val="宋体"/>
        <charset val="134"/>
        <scheme val="minor"/>
      </rPr>
      <t>篢</t>
    </r>
    <r>
      <rPr>
        <sz val="12"/>
        <color theme="1"/>
        <rFont val="宋体"/>
        <charset val="134"/>
        <scheme val="minor"/>
      </rPr>
      <t>镇中心卫生院</t>
    </r>
  </si>
  <si>
    <t>A43</t>
  </si>
  <si>
    <t>郑泽柯</t>
  </si>
  <si>
    <t>龙国霞</t>
  </si>
  <si>
    <t>谢英湛</t>
  </si>
  <si>
    <t>阳西县程村镇卫生院</t>
  </si>
  <si>
    <t>A44</t>
  </si>
  <si>
    <t>林志文</t>
  </si>
  <si>
    <t>杨焜鹏</t>
  </si>
  <si>
    <t>袁丽栈</t>
  </si>
  <si>
    <t>阳西县上洋镇卫生院</t>
  </si>
  <si>
    <t>A45</t>
  </si>
  <si>
    <t>杨林健</t>
  </si>
  <si>
    <t>林子健</t>
  </si>
  <si>
    <t>范小丫</t>
  </si>
  <si>
    <t>许玉乳</t>
  </si>
  <si>
    <t>关思学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</si>
</sst>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00_);[Red]\(0.00\)"/>
    <numFmt numFmtId="179" formatCode="0.000_);[Red]\(0.000\)"/>
  </numFmts>
  <fonts count="32">
    <font>
      <sz val="11"/>
      <color theme="1"/>
      <name val="宋体"/>
      <charset val="134"/>
      <scheme val="minor"/>
    </font>
    <font>
      <sz val="11"/>
      <color theme="1"/>
      <name val="黑体"/>
      <charset val="134"/>
    </font>
    <font>
      <sz val="12"/>
      <color theme="1"/>
      <name val="黑体"/>
      <charset val="134"/>
    </font>
    <font>
      <sz val="14"/>
      <color theme="1"/>
      <name val="黑体"/>
      <charset val="134"/>
    </font>
    <font>
      <sz val="20"/>
      <color theme="1"/>
      <name val="方正小标宋简体"/>
      <charset val="134"/>
    </font>
    <font>
      <sz val="12"/>
      <color indexed="8"/>
      <name val="黑体"/>
      <charset val="134"/>
    </font>
    <font>
      <sz val="11"/>
      <color indexed="8"/>
      <name val="黑体"/>
      <charset val="134"/>
    </font>
    <font>
      <sz val="12"/>
      <color theme="1"/>
      <name val="宋体"/>
      <charset val="134"/>
      <scheme val="minor"/>
    </font>
    <font>
      <sz val="10"/>
      <color theme="1"/>
      <name val="宋体"/>
      <charset val="134"/>
      <scheme val="minor"/>
    </font>
    <font>
      <sz val="12"/>
      <name val="宋体"/>
      <charset val="134"/>
      <scheme val="minor"/>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cellStyleXfs>
  <cellXfs count="25">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177" fontId="6"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178" fontId="8" fillId="0" borderId="1" xfId="0" applyNumberFormat="1" applyFont="1" applyFill="1" applyBorder="1" applyAlignment="1">
      <alignment horizontal="center" vertical="center"/>
    </xf>
    <xf numFmtId="178" fontId="0" fillId="0" borderId="1" xfId="0" applyNumberFormat="1" applyFont="1" applyBorder="1" applyAlignment="1">
      <alignment horizontal="center" vertical="center"/>
    </xf>
    <xf numFmtId="0" fontId="7" fillId="0" borderId="4" xfId="0"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0" fillId="0" borderId="1" xfId="49" applyFont="1" applyBorder="1" applyAlignment="1">
      <alignment horizontal="center" vertical="center"/>
    </xf>
    <xf numFmtId="0" fontId="0" fillId="0" borderId="1" xfId="0" applyFont="1" applyBorder="1" applyAlignment="1">
      <alignment horizontal="center" vertical="center"/>
    </xf>
    <xf numFmtId="177" fontId="10" fillId="0" borderId="1" xfId="0" applyNumberFormat="1" applyFont="1" applyBorder="1" applyAlignment="1">
      <alignment horizontal="center" vertical="center" wrapText="1"/>
    </xf>
    <xf numFmtId="179" fontId="0" fillId="0" borderId="1" xfId="0" applyNumberFormat="1" applyFont="1" applyBorder="1" applyAlignment="1">
      <alignment horizontal="center" vertical="center"/>
    </xf>
    <xf numFmtId="49" fontId="0" fillId="0" borderId="1" xfId="0" applyNumberFormat="1"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4"/>
  <sheetViews>
    <sheetView tabSelected="1" workbookViewId="0">
      <selection activeCell="L17" sqref="L17"/>
    </sheetView>
  </sheetViews>
  <sheetFormatPr defaultColWidth="9" defaultRowHeight="14.25"/>
  <cols>
    <col min="1" max="1" width="7.13333333333333" style="2" customWidth="1"/>
    <col min="2" max="2" width="19" style="3" customWidth="1"/>
    <col min="3" max="4" width="9.88333333333333" style="3" customWidth="1"/>
    <col min="5" max="5" width="16.75" style="3" customWidth="1"/>
    <col min="6" max="6" width="12.825" style="3" customWidth="1"/>
    <col min="7" max="7" width="9.38333333333333" style="3" customWidth="1"/>
    <col min="8" max="8" width="12.75" style="3" customWidth="1"/>
    <col min="9" max="9" width="9.88333333333333" style="3" customWidth="1"/>
    <col min="10" max="10" width="13.375" style="3" customWidth="1"/>
    <col min="11" max="11" width="9" style="3"/>
    <col min="12" max="12" width="11.75" style="3" customWidth="1"/>
    <col min="13" max="13" width="13" style="3" customWidth="1"/>
    <col min="14" max="16384" width="9" style="3"/>
  </cols>
  <sheetData>
    <row r="1" ht="24" customHeight="1" spans="1:2">
      <c r="A1" s="4" t="s">
        <v>0</v>
      </c>
      <c r="B1" s="4"/>
    </row>
    <row r="2" ht="54" customHeight="1" spans="1:13">
      <c r="A2" s="5" t="s">
        <v>1</v>
      </c>
      <c r="B2" s="5"/>
      <c r="C2" s="5"/>
      <c r="D2" s="5"/>
      <c r="E2" s="5"/>
      <c r="F2" s="5"/>
      <c r="G2" s="5"/>
      <c r="H2" s="5"/>
      <c r="I2" s="5"/>
      <c r="J2" s="5"/>
      <c r="K2" s="5"/>
      <c r="L2" s="5"/>
      <c r="M2" s="5"/>
    </row>
    <row r="3" s="1" customFormat="1" ht="36.95" customHeight="1" spans="1:13">
      <c r="A3" s="6" t="s">
        <v>2</v>
      </c>
      <c r="B3" s="7" t="s">
        <v>3</v>
      </c>
      <c r="C3" s="7" t="s">
        <v>4</v>
      </c>
      <c r="D3" s="7" t="s">
        <v>5</v>
      </c>
      <c r="E3" s="7" t="s">
        <v>6</v>
      </c>
      <c r="F3" s="7" t="s">
        <v>7</v>
      </c>
      <c r="G3" s="8" t="s">
        <v>8</v>
      </c>
      <c r="H3" s="9" t="s">
        <v>9</v>
      </c>
      <c r="I3" s="8" t="s">
        <v>10</v>
      </c>
      <c r="J3" s="9" t="s">
        <v>11</v>
      </c>
      <c r="K3" s="22" t="s">
        <v>12</v>
      </c>
      <c r="L3" s="7" t="s">
        <v>13</v>
      </c>
      <c r="M3" s="7" t="s">
        <v>14</v>
      </c>
    </row>
    <row r="4" ht="30" customHeight="1" spans="1:13">
      <c r="A4" s="10">
        <v>1</v>
      </c>
      <c r="B4" s="11" t="s">
        <v>15</v>
      </c>
      <c r="C4" s="11" t="s">
        <v>16</v>
      </c>
      <c r="D4" s="11">
        <v>2</v>
      </c>
      <c r="E4" s="12">
        <v>20240100102</v>
      </c>
      <c r="F4" s="13" t="s">
        <v>17</v>
      </c>
      <c r="G4" s="14">
        <v>83.73</v>
      </c>
      <c r="H4" s="15">
        <f>G4*0.5</f>
        <v>41.865</v>
      </c>
      <c r="I4" s="15">
        <v>79.75</v>
      </c>
      <c r="J4" s="15">
        <f>I4*0.5</f>
        <v>39.875</v>
      </c>
      <c r="K4" s="23">
        <f>H4+J4</f>
        <v>81.74</v>
      </c>
      <c r="L4" s="24" t="s">
        <v>18</v>
      </c>
      <c r="M4" s="15" t="s">
        <v>19</v>
      </c>
    </row>
    <row r="5" ht="30" customHeight="1" spans="1:13">
      <c r="A5" s="10">
        <v>2</v>
      </c>
      <c r="B5" s="16"/>
      <c r="C5" s="16"/>
      <c r="D5" s="16"/>
      <c r="E5" s="12">
        <v>20240100107</v>
      </c>
      <c r="F5" s="13" t="s">
        <v>20</v>
      </c>
      <c r="G5" s="14">
        <v>84.88</v>
      </c>
      <c r="H5" s="15">
        <f t="shared" ref="H5:H36" si="0">G5*0.5</f>
        <v>42.44</v>
      </c>
      <c r="I5" s="15">
        <v>76.35</v>
      </c>
      <c r="J5" s="15">
        <f>I5*0.5</f>
        <v>38.175</v>
      </c>
      <c r="K5" s="23">
        <f>H5+J5</f>
        <v>80.615</v>
      </c>
      <c r="L5" s="24" t="s">
        <v>21</v>
      </c>
      <c r="M5" s="15" t="s">
        <v>19</v>
      </c>
    </row>
    <row r="6" ht="30" customHeight="1" spans="1:13">
      <c r="A6" s="10">
        <v>3</v>
      </c>
      <c r="B6" s="16"/>
      <c r="C6" s="16"/>
      <c r="D6" s="16"/>
      <c r="E6" s="12">
        <v>20240100104</v>
      </c>
      <c r="F6" s="13" t="s">
        <v>22</v>
      </c>
      <c r="G6" s="14">
        <v>86.19</v>
      </c>
      <c r="H6" s="15">
        <f t="shared" si="0"/>
        <v>43.095</v>
      </c>
      <c r="I6" s="15">
        <v>71.2</v>
      </c>
      <c r="J6" s="15">
        <f>I6*0.5</f>
        <v>35.6</v>
      </c>
      <c r="K6" s="23">
        <f>H6+J6</f>
        <v>78.695</v>
      </c>
      <c r="L6" s="24" t="s">
        <v>23</v>
      </c>
      <c r="M6" s="15"/>
    </row>
    <row r="7" ht="30" customHeight="1" spans="1:13">
      <c r="A7" s="10">
        <v>4</v>
      </c>
      <c r="B7" s="16"/>
      <c r="C7" s="16"/>
      <c r="D7" s="16"/>
      <c r="E7" s="12">
        <v>20240100108</v>
      </c>
      <c r="F7" s="17" t="s">
        <v>24</v>
      </c>
      <c r="G7" s="14">
        <v>89.93</v>
      </c>
      <c r="H7" s="15">
        <f t="shared" si="0"/>
        <v>44.965</v>
      </c>
      <c r="I7" s="15">
        <v>60.05</v>
      </c>
      <c r="J7" s="15">
        <f>I7*0.5</f>
        <v>30.025</v>
      </c>
      <c r="K7" s="23">
        <f>H7+J7</f>
        <v>74.99</v>
      </c>
      <c r="L7" s="24" t="s">
        <v>25</v>
      </c>
      <c r="M7" s="15"/>
    </row>
    <row r="8" ht="30" customHeight="1" spans="1:13">
      <c r="A8" s="10">
        <v>5</v>
      </c>
      <c r="B8" s="16"/>
      <c r="C8" s="16"/>
      <c r="D8" s="16"/>
      <c r="E8" s="12">
        <v>20240100103</v>
      </c>
      <c r="F8" s="18" t="s">
        <v>26</v>
      </c>
      <c r="G8" s="14">
        <v>87.97</v>
      </c>
      <c r="H8" s="15">
        <f t="shared" si="0"/>
        <v>43.985</v>
      </c>
      <c r="I8" s="15" t="s">
        <v>27</v>
      </c>
      <c r="J8" s="15" t="s">
        <v>28</v>
      </c>
      <c r="K8" s="15" t="s">
        <v>28</v>
      </c>
      <c r="L8" s="15" t="s">
        <v>28</v>
      </c>
      <c r="M8" s="15"/>
    </row>
    <row r="9" ht="30" customHeight="1" spans="1:13">
      <c r="A9" s="10">
        <v>6</v>
      </c>
      <c r="B9" s="16"/>
      <c r="C9" s="19"/>
      <c r="D9" s="19"/>
      <c r="E9" s="12">
        <v>20240100101</v>
      </c>
      <c r="F9" s="13" t="s">
        <v>29</v>
      </c>
      <c r="G9" s="14">
        <v>87.69</v>
      </c>
      <c r="H9" s="15">
        <f t="shared" si="0"/>
        <v>43.845</v>
      </c>
      <c r="I9" s="15" t="s">
        <v>27</v>
      </c>
      <c r="J9" s="15" t="s">
        <v>28</v>
      </c>
      <c r="K9" s="15" t="s">
        <v>28</v>
      </c>
      <c r="L9" s="15" t="s">
        <v>28</v>
      </c>
      <c r="M9" s="15"/>
    </row>
    <row r="10" ht="30" customHeight="1" spans="1:13">
      <c r="A10" s="10">
        <v>7</v>
      </c>
      <c r="B10" s="16"/>
      <c r="C10" s="11" t="s">
        <v>30</v>
      </c>
      <c r="D10" s="11">
        <v>2</v>
      </c>
      <c r="E10" s="13">
        <v>20240100112</v>
      </c>
      <c r="F10" s="13" t="s">
        <v>31</v>
      </c>
      <c r="G10" s="14">
        <v>85.93</v>
      </c>
      <c r="H10" s="15">
        <f t="shared" si="0"/>
        <v>42.965</v>
      </c>
      <c r="I10" s="15">
        <v>73</v>
      </c>
      <c r="J10" s="15">
        <f t="shared" ref="J10:J19" si="1">I10*0.5</f>
        <v>36.5</v>
      </c>
      <c r="K10" s="23">
        <f t="shared" ref="K10:K19" si="2">H10+J10</f>
        <v>79.465</v>
      </c>
      <c r="L10" s="24" t="s">
        <v>18</v>
      </c>
      <c r="M10" s="15" t="s">
        <v>19</v>
      </c>
    </row>
    <row r="11" ht="30" customHeight="1" spans="1:13">
      <c r="A11" s="10">
        <v>8</v>
      </c>
      <c r="B11" s="16"/>
      <c r="C11" s="16"/>
      <c r="D11" s="16"/>
      <c r="E11" s="13">
        <v>20240100111</v>
      </c>
      <c r="F11" s="13" t="s">
        <v>32</v>
      </c>
      <c r="G11" s="14">
        <v>87.26</v>
      </c>
      <c r="H11" s="15">
        <f t="shared" si="0"/>
        <v>43.63</v>
      </c>
      <c r="I11" s="15">
        <v>69.45</v>
      </c>
      <c r="J11" s="15">
        <f t="shared" si="1"/>
        <v>34.725</v>
      </c>
      <c r="K11" s="23">
        <f t="shared" si="2"/>
        <v>78.355</v>
      </c>
      <c r="L11" s="24" t="s">
        <v>21</v>
      </c>
      <c r="M11" s="15" t="s">
        <v>19</v>
      </c>
    </row>
    <row r="12" ht="30" customHeight="1" spans="1:13">
      <c r="A12" s="10">
        <v>9</v>
      </c>
      <c r="B12" s="16"/>
      <c r="C12" s="16"/>
      <c r="D12" s="16"/>
      <c r="E12" s="13">
        <v>20240100113</v>
      </c>
      <c r="F12" s="13" t="s">
        <v>33</v>
      </c>
      <c r="G12" s="14">
        <v>85.71</v>
      </c>
      <c r="H12" s="15">
        <f t="shared" si="0"/>
        <v>42.855</v>
      </c>
      <c r="I12" s="15">
        <v>70.75</v>
      </c>
      <c r="J12" s="15">
        <f t="shared" si="1"/>
        <v>35.375</v>
      </c>
      <c r="K12" s="23">
        <f t="shared" si="2"/>
        <v>78.23</v>
      </c>
      <c r="L12" s="24" t="s">
        <v>23</v>
      </c>
      <c r="M12" s="15"/>
    </row>
    <row r="13" ht="30" customHeight="1" spans="1:13">
      <c r="A13" s="10">
        <v>10</v>
      </c>
      <c r="B13" s="16"/>
      <c r="C13" s="19"/>
      <c r="D13" s="19"/>
      <c r="E13" s="13">
        <v>20240100115</v>
      </c>
      <c r="F13" s="13" t="s">
        <v>34</v>
      </c>
      <c r="G13" s="14">
        <v>82.29</v>
      </c>
      <c r="H13" s="15">
        <f t="shared" si="0"/>
        <v>41.145</v>
      </c>
      <c r="I13" s="15">
        <v>68.4</v>
      </c>
      <c r="J13" s="15">
        <f t="shared" si="1"/>
        <v>34.2</v>
      </c>
      <c r="K13" s="23">
        <f t="shared" si="2"/>
        <v>75.345</v>
      </c>
      <c r="L13" s="24" t="s">
        <v>25</v>
      </c>
      <c r="M13" s="15"/>
    </row>
    <row r="14" ht="30" customHeight="1" spans="1:13">
      <c r="A14" s="10">
        <v>11</v>
      </c>
      <c r="B14" s="16"/>
      <c r="C14" s="13" t="s">
        <v>35</v>
      </c>
      <c r="D14" s="13">
        <v>2</v>
      </c>
      <c r="E14" s="13">
        <v>20240100116</v>
      </c>
      <c r="F14" s="20" t="s">
        <v>36</v>
      </c>
      <c r="G14" s="14">
        <v>85.11</v>
      </c>
      <c r="H14" s="15">
        <f t="shared" si="0"/>
        <v>42.555</v>
      </c>
      <c r="I14" s="15">
        <v>75.65</v>
      </c>
      <c r="J14" s="15">
        <f t="shared" si="1"/>
        <v>37.825</v>
      </c>
      <c r="K14" s="23">
        <f t="shared" si="2"/>
        <v>80.38</v>
      </c>
      <c r="L14" s="24" t="s">
        <v>18</v>
      </c>
      <c r="M14" s="15" t="s">
        <v>19</v>
      </c>
    </row>
    <row r="15" ht="30" customHeight="1" spans="1:13">
      <c r="A15" s="10">
        <v>12</v>
      </c>
      <c r="B15" s="16"/>
      <c r="C15" s="11" t="s">
        <v>37</v>
      </c>
      <c r="D15" s="11">
        <v>2</v>
      </c>
      <c r="E15" s="13">
        <v>20240100118</v>
      </c>
      <c r="F15" s="20" t="s">
        <v>38</v>
      </c>
      <c r="G15" s="14">
        <v>81.94</v>
      </c>
      <c r="H15" s="15">
        <f t="shared" si="0"/>
        <v>40.97</v>
      </c>
      <c r="I15" s="15">
        <v>74.55</v>
      </c>
      <c r="J15" s="15">
        <f t="shared" si="1"/>
        <v>37.275</v>
      </c>
      <c r="K15" s="23">
        <f t="shared" si="2"/>
        <v>78.245</v>
      </c>
      <c r="L15" s="24" t="s">
        <v>18</v>
      </c>
      <c r="M15" s="15" t="s">
        <v>19</v>
      </c>
    </row>
    <row r="16" ht="30" customHeight="1" spans="1:13">
      <c r="A16" s="10">
        <v>13</v>
      </c>
      <c r="B16" s="16"/>
      <c r="C16" s="16"/>
      <c r="D16" s="16"/>
      <c r="E16" s="13">
        <v>20240100117</v>
      </c>
      <c r="F16" s="20" t="s">
        <v>39</v>
      </c>
      <c r="G16" s="14">
        <v>76.83</v>
      </c>
      <c r="H16" s="15">
        <f t="shared" si="0"/>
        <v>38.415</v>
      </c>
      <c r="I16" s="15">
        <v>62.9</v>
      </c>
      <c r="J16" s="15">
        <f t="shared" si="1"/>
        <v>31.45</v>
      </c>
      <c r="K16" s="23">
        <f t="shared" si="2"/>
        <v>69.865</v>
      </c>
      <c r="L16" s="24" t="s">
        <v>21</v>
      </c>
      <c r="M16" s="15" t="s">
        <v>19</v>
      </c>
    </row>
    <row r="17" ht="30" customHeight="1" spans="1:13">
      <c r="A17" s="10">
        <v>14</v>
      </c>
      <c r="B17" s="16"/>
      <c r="C17" s="19"/>
      <c r="D17" s="19"/>
      <c r="E17" s="13">
        <v>20240100119</v>
      </c>
      <c r="F17" s="20" t="s">
        <v>40</v>
      </c>
      <c r="G17" s="14">
        <v>80.6</v>
      </c>
      <c r="H17" s="15">
        <f t="shared" si="0"/>
        <v>40.3</v>
      </c>
      <c r="I17" s="15">
        <v>58.85</v>
      </c>
      <c r="J17" s="15">
        <f>I17*0.5</f>
        <v>29.425</v>
      </c>
      <c r="K17" s="15" t="s">
        <v>28</v>
      </c>
      <c r="L17" s="15" t="s">
        <v>28</v>
      </c>
      <c r="M17" s="15"/>
    </row>
    <row r="18" ht="30" customHeight="1" spans="1:13">
      <c r="A18" s="10">
        <v>15</v>
      </c>
      <c r="B18" s="16"/>
      <c r="C18" s="13" t="s">
        <v>41</v>
      </c>
      <c r="D18" s="13">
        <v>2</v>
      </c>
      <c r="E18" s="13">
        <v>20240100120</v>
      </c>
      <c r="F18" s="20" t="s">
        <v>42</v>
      </c>
      <c r="G18" s="14">
        <v>85.94</v>
      </c>
      <c r="H18" s="15">
        <f t="shared" si="0"/>
        <v>42.97</v>
      </c>
      <c r="I18" s="15">
        <v>62.25</v>
      </c>
      <c r="J18" s="15">
        <f t="shared" si="1"/>
        <v>31.125</v>
      </c>
      <c r="K18" s="23">
        <f t="shared" si="2"/>
        <v>74.095</v>
      </c>
      <c r="L18" s="24" t="s">
        <v>18</v>
      </c>
      <c r="M18" s="15" t="s">
        <v>19</v>
      </c>
    </row>
    <row r="19" ht="30" customHeight="1" spans="1:13">
      <c r="A19" s="10">
        <v>16</v>
      </c>
      <c r="B19" s="11" t="s">
        <v>15</v>
      </c>
      <c r="C19" s="11" t="s">
        <v>43</v>
      </c>
      <c r="D19" s="11">
        <v>1</v>
      </c>
      <c r="E19" s="13">
        <v>20240100121</v>
      </c>
      <c r="F19" s="13" t="s">
        <v>44</v>
      </c>
      <c r="G19" s="14">
        <v>83.88</v>
      </c>
      <c r="H19" s="15">
        <f t="shared" si="0"/>
        <v>41.94</v>
      </c>
      <c r="I19" s="15">
        <v>69.3</v>
      </c>
      <c r="J19" s="15">
        <f t="shared" si="1"/>
        <v>34.65</v>
      </c>
      <c r="K19" s="23">
        <f t="shared" si="2"/>
        <v>76.59</v>
      </c>
      <c r="L19" s="24" t="s">
        <v>18</v>
      </c>
      <c r="M19" s="15" t="s">
        <v>19</v>
      </c>
    </row>
    <row r="20" ht="30" customHeight="1" spans="1:13">
      <c r="A20" s="10">
        <v>17</v>
      </c>
      <c r="B20" s="16"/>
      <c r="C20" s="19"/>
      <c r="D20" s="19"/>
      <c r="E20" s="13">
        <v>20240100122</v>
      </c>
      <c r="F20" s="13" t="s">
        <v>45</v>
      </c>
      <c r="G20" s="14">
        <v>87.56</v>
      </c>
      <c r="H20" s="15">
        <f t="shared" si="0"/>
        <v>43.78</v>
      </c>
      <c r="I20" s="15" t="s">
        <v>27</v>
      </c>
      <c r="J20" s="15" t="s">
        <v>28</v>
      </c>
      <c r="K20" s="15" t="s">
        <v>28</v>
      </c>
      <c r="L20" s="15" t="s">
        <v>28</v>
      </c>
      <c r="M20" s="15"/>
    </row>
    <row r="21" ht="30" customHeight="1" spans="1:13">
      <c r="A21" s="10">
        <v>18</v>
      </c>
      <c r="B21" s="16"/>
      <c r="C21" s="11" t="s">
        <v>46</v>
      </c>
      <c r="D21" s="11">
        <v>1</v>
      </c>
      <c r="E21" s="13">
        <v>20240100203</v>
      </c>
      <c r="F21" s="20" t="s">
        <v>47</v>
      </c>
      <c r="G21" s="14">
        <v>91.24</v>
      </c>
      <c r="H21" s="15">
        <f t="shared" si="0"/>
        <v>45.62</v>
      </c>
      <c r="I21" s="15">
        <v>77.35</v>
      </c>
      <c r="J21" s="15">
        <f t="shared" ref="J21:J28" si="3">I21*0.5</f>
        <v>38.675</v>
      </c>
      <c r="K21" s="23">
        <f t="shared" ref="K21:K28" si="4">H21+J21</f>
        <v>84.295</v>
      </c>
      <c r="L21" s="24" t="s">
        <v>18</v>
      </c>
      <c r="M21" s="15" t="s">
        <v>19</v>
      </c>
    </row>
    <row r="22" ht="30" customHeight="1" spans="1:13">
      <c r="A22" s="10">
        <v>19</v>
      </c>
      <c r="B22" s="16"/>
      <c r="C22" s="16"/>
      <c r="D22" s="16"/>
      <c r="E22" s="13">
        <v>20240100204</v>
      </c>
      <c r="F22" s="20" t="s">
        <v>48</v>
      </c>
      <c r="G22" s="14">
        <v>76.61</v>
      </c>
      <c r="H22" s="15">
        <f t="shared" si="0"/>
        <v>38.305</v>
      </c>
      <c r="I22" s="15">
        <v>81.65</v>
      </c>
      <c r="J22" s="15">
        <f t="shared" si="3"/>
        <v>40.825</v>
      </c>
      <c r="K22" s="23">
        <f t="shared" si="4"/>
        <v>79.13</v>
      </c>
      <c r="L22" s="24" t="s">
        <v>21</v>
      </c>
      <c r="M22" s="15"/>
    </row>
    <row r="23" ht="30" customHeight="1" spans="1:13">
      <c r="A23" s="10">
        <v>20</v>
      </c>
      <c r="B23" s="16"/>
      <c r="C23" s="19"/>
      <c r="D23" s="19"/>
      <c r="E23" s="13">
        <v>20240100210</v>
      </c>
      <c r="F23" s="20" t="s">
        <v>49</v>
      </c>
      <c r="G23" s="14">
        <v>77.98</v>
      </c>
      <c r="H23" s="15">
        <f t="shared" si="0"/>
        <v>38.99</v>
      </c>
      <c r="I23" s="15">
        <v>72</v>
      </c>
      <c r="J23" s="15">
        <f t="shared" si="3"/>
        <v>36</v>
      </c>
      <c r="K23" s="23">
        <f t="shared" si="4"/>
        <v>74.99</v>
      </c>
      <c r="L23" s="24" t="s">
        <v>23</v>
      </c>
      <c r="M23" s="15"/>
    </row>
    <row r="24" ht="30" customHeight="1" spans="1:13">
      <c r="A24" s="10">
        <v>21</v>
      </c>
      <c r="B24" s="16"/>
      <c r="C24" s="11" t="s">
        <v>50</v>
      </c>
      <c r="D24" s="11">
        <v>1</v>
      </c>
      <c r="E24" s="13">
        <v>20240200602</v>
      </c>
      <c r="F24" s="20" t="s">
        <v>51</v>
      </c>
      <c r="G24" s="14">
        <v>85.82</v>
      </c>
      <c r="H24" s="15">
        <f t="shared" si="0"/>
        <v>42.91</v>
      </c>
      <c r="I24" s="15">
        <v>78.95</v>
      </c>
      <c r="J24" s="15">
        <f t="shared" si="3"/>
        <v>39.475</v>
      </c>
      <c r="K24" s="23">
        <f t="shared" si="4"/>
        <v>82.385</v>
      </c>
      <c r="L24" s="24" t="s">
        <v>18</v>
      </c>
      <c r="M24" s="15" t="s">
        <v>19</v>
      </c>
    </row>
    <row r="25" ht="30" customHeight="1" spans="1:13">
      <c r="A25" s="10">
        <v>22</v>
      </c>
      <c r="B25" s="16"/>
      <c r="C25" s="16"/>
      <c r="D25" s="16"/>
      <c r="E25" s="13">
        <v>20240200705</v>
      </c>
      <c r="F25" s="20" t="s">
        <v>52</v>
      </c>
      <c r="G25" s="14">
        <v>85.01</v>
      </c>
      <c r="H25" s="15">
        <f t="shared" si="0"/>
        <v>42.505</v>
      </c>
      <c r="I25" s="15">
        <v>75.4</v>
      </c>
      <c r="J25" s="15">
        <f t="shared" si="3"/>
        <v>37.7</v>
      </c>
      <c r="K25" s="23">
        <f t="shared" si="4"/>
        <v>80.205</v>
      </c>
      <c r="L25" s="24" t="s">
        <v>21</v>
      </c>
      <c r="M25" s="15"/>
    </row>
    <row r="26" ht="30" customHeight="1" spans="1:13">
      <c r="A26" s="10">
        <v>23</v>
      </c>
      <c r="B26" s="16"/>
      <c r="C26" s="19"/>
      <c r="D26" s="19"/>
      <c r="E26" s="13">
        <v>20240200507</v>
      </c>
      <c r="F26" s="20" t="s">
        <v>53</v>
      </c>
      <c r="G26" s="14">
        <v>87.48</v>
      </c>
      <c r="H26" s="15">
        <f t="shared" si="0"/>
        <v>43.74</v>
      </c>
      <c r="I26" s="15">
        <v>71.5</v>
      </c>
      <c r="J26" s="15">
        <f t="shared" si="3"/>
        <v>35.75</v>
      </c>
      <c r="K26" s="23">
        <f t="shared" si="4"/>
        <v>79.49</v>
      </c>
      <c r="L26" s="24" t="s">
        <v>23</v>
      </c>
      <c r="M26" s="15"/>
    </row>
    <row r="27" ht="30" customHeight="1" spans="1:13">
      <c r="A27" s="10">
        <v>24</v>
      </c>
      <c r="B27" s="16"/>
      <c r="C27" s="11" t="s">
        <v>54</v>
      </c>
      <c r="D27" s="11">
        <v>1</v>
      </c>
      <c r="E27" s="13">
        <v>20240200725</v>
      </c>
      <c r="F27" s="20" t="s">
        <v>55</v>
      </c>
      <c r="G27" s="14">
        <v>86.42</v>
      </c>
      <c r="H27" s="15">
        <f t="shared" si="0"/>
        <v>43.21</v>
      </c>
      <c r="I27" s="15">
        <v>75.4</v>
      </c>
      <c r="J27" s="15">
        <f t="shared" si="3"/>
        <v>37.7</v>
      </c>
      <c r="K27" s="23">
        <f t="shared" si="4"/>
        <v>80.91</v>
      </c>
      <c r="L27" s="24">
        <v>1</v>
      </c>
      <c r="M27" s="15" t="s">
        <v>19</v>
      </c>
    </row>
    <row r="28" ht="30" customHeight="1" spans="1:13">
      <c r="A28" s="10">
        <v>25</v>
      </c>
      <c r="B28" s="16"/>
      <c r="C28" s="16"/>
      <c r="D28" s="16"/>
      <c r="E28" s="13">
        <v>20240200727</v>
      </c>
      <c r="F28" s="20" t="s">
        <v>56</v>
      </c>
      <c r="G28" s="14">
        <v>78.38</v>
      </c>
      <c r="H28" s="15">
        <f t="shared" si="0"/>
        <v>39.19</v>
      </c>
      <c r="I28" s="15">
        <v>76.25</v>
      </c>
      <c r="J28" s="15">
        <f t="shared" si="3"/>
        <v>38.125</v>
      </c>
      <c r="K28" s="23">
        <f t="shared" si="4"/>
        <v>77.315</v>
      </c>
      <c r="L28" s="24" t="s">
        <v>21</v>
      </c>
      <c r="M28" s="15"/>
    </row>
    <row r="29" ht="30" customHeight="1" spans="1:13">
      <c r="A29" s="10">
        <v>26</v>
      </c>
      <c r="B29" s="19"/>
      <c r="C29" s="19"/>
      <c r="D29" s="19"/>
      <c r="E29" s="13">
        <v>20240200718</v>
      </c>
      <c r="F29" s="20" t="s">
        <v>57</v>
      </c>
      <c r="G29" s="14">
        <v>81.78</v>
      </c>
      <c r="H29" s="15">
        <f t="shared" si="0"/>
        <v>40.89</v>
      </c>
      <c r="I29" s="15" t="s">
        <v>27</v>
      </c>
      <c r="J29" s="15" t="s">
        <v>28</v>
      </c>
      <c r="K29" s="15" t="s">
        <v>28</v>
      </c>
      <c r="L29" s="15" t="s">
        <v>28</v>
      </c>
      <c r="M29" s="15"/>
    </row>
    <row r="30" ht="30" customHeight="1" spans="1:13">
      <c r="A30" s="10">
        <v>27</v>
      </c>
      <c r="B30" s="11" t="s">
        <v>58</v>
      </c>
      <c r="C30" s="11" t="s">
        <v>59</v>
      </c>
      <c r="D30" s="11">
        <v>4</v>
      </c>
      <c r="E30" s="13">
        <v>20240100213</v>
      </c>
      <c r="F30" s="20" t="s">
        <v>60</v>
      </c>
      <c r="G30" s="14">
        <v>83.7</v>
      </c>
      <c r="H30" s="15">
        <f t="shared" si="0"/>
        <v>41.85</v>
      </c>
      <c r="I30" s="15">
        <v>64.6</v>
      </c>
      <c r="J30" s="15">
        <f>I30*0.5</f>
        <v>32.3</v>
      </c>
      <c r="K30" s="23">
        <f>H30+J30</f>
        <v>74.15</v>
      </c>
      <c r="L30" s="24" t="s">
        <v>18</v>
      </c>
      <c r="M30" s="15" t="s">
        <v>19</v>
      </c>
    </row>
    <row r="31" ht="30" customHeight="1" spans="1:13">
      <c r="A31" s="10">
        <v>28</v>
      </c>
      <c r="B31" s="16"/>
      <c r="C31" s="19"/>
      <c r="D31" s="19"/>
      <c r="E31" s="13">
        <v>20240100211</v>
      </c>
      <c r="F31" s="20" t="s">
        <v>61</v>
      </c>
      <c r="G31" s="14">
        <v>78.58</v>
      </c>
      <c r="H31" s="15">
        <f t="shared" si="0"/>
        <v>39.29</v>
      </c>
      <c r="I31" s="15">
        <v>66.85</v>
      </c>
      <c r="J31" s="15">
        <f>I31*0.5</f>
        <v>33.425</v>
      </c>
      <c r="K31" s="23">
        <f>H31+J31</f>
        <v>72.715</v>
      </c>
      <c r="L31" s="24" t="s">
        <v>21</v>
      </c>
      <c r="M31" s="15" t="s">
        <v>19</v>
      </c>
    </row>
    <row r="32" ht="30" customHeight="1" spans="1:13">
      <c r="A32" s="10">
        <v>29</v>
      </c>
      <c r="B32" s="16"/>
      <c r="C32" s="13" t="s">
        <v>62</v>
      </c>
      <c r="D32" s="13">
        <v>2</v>
      </c>
      <c r="E32" s="13">
        <v>20240100221</v>
      </c>
      <c r="F32" s="20" t="s">
        <v>63</v>
      </c>
      <c r="G32" s="14">
        <v>87.3</v>
      </c>
      <c r="H32" s="15">
        <f t="shared" si="0"/>
        <v>43.65</v>
      </c>
      <c r="I32" s="15">
        <v>69.4</v>
      </c>
      <c r="J32" s="15">
        <f>I32*0.5</f>
        <v>34.7</v>
      </c>
      <c r="K32" s="23">
        <f>H32+J32</f>
        <v>78.35</v>
      </c>
      <c r="L32" s="24" t="s">
        <v>18</v>
      </c>
      <c r="M32" s="15" t="s">
        <v>19</v>
      </c>
    </row>
    <row r="33" ht="30" customHeight="1" spans="1:13">
      <c r="A33" s="10">
        <v>30</v>
      </c>
      <c r="B33" s="11" t="s">
        <v>64</v>
      </c>
      <c r="C33" s="11" t="s">
        <v>65</v>
      </c>
      <c r="D33" s="11">
        <v>4</v>
      </c>
      <c r="E33" s="13">
        <v>20240100223</v>
      </c>
      <c r="F33" s="20" t="s">
        <v>66</v>
      </c>
      <c r="G33" s="14">
        <v>85.42</v>
      </c>
      <c r="H33" s="15">
        <f t="shared" si="0"/>
        <v>42.71</v>
      </c>
      <c r="I33" s="15" t="s">
        <v>27</v>
      </c>
      <c r="J33" s="15" t="s">
        <v>28</v>
      </c>
      <c r="K33" s="15" t="s">
        <v>28</v>
      </c>
      <c r="L33" s="15" t="s">
        <v>28</v>
      </c>
      <c r="M33" s="15"/>
    </row>
    <row r="34" ht="30" customHeight="1" spans="1:13">
      <c r="A34" s="10">
        <v>31</v>
      </c>
      <c r="B34" s="16"/>
      <c r="C34" s="19"/>
      <c r="D34" s="19"/>
      <c r="E34" s="13">
        <v>20240100222</v>
      </c>
      <c r="F34" s="20" t="s">
        <v>67</v>
      </c>
      <c r="G34" s="14">
        <v>83.25</v>
      </c>
      <c r="H34" s="15">
        <f t="shared" si="0"/>
        <v>41.625</v>
      </c>
      <c r="I34" s="15" t="s">
        <v>27</v>
      </c>
      <c r="J34" s="15" t="s">
        <v>28</v>
      </c>
      <c r="K34" s="15" t="s">
        <v>28</v>
      </c>
      <c r="L34" s="15" t="s">
        <v>28</v>
      </c>
      <c r="M34" s="15"/>
    </row>
    <row r="35" ht="30" customHeight="1" spans="1:13">
      <c r="A35" s="10">
        <v>32</v>
      </c>
      <c r="B35" s="16"/>
      <c r="C35" s="13" t="s">
        <v>68</v>
      </c>
      <c r="D35" s="13">
        <v>3</v>
      </c>
      <c r="E35" s="13">
        <v>20240100224</v>
      </c>
      <c r="F35" s="20" t="s">
        <v>69</v>
      </c>
      <c r="G35" s="14">
        <v>88.32</v>
      </c>
      <c r="H35" s="15">
        <f t="shared" si="0"/>
        <v>44.16</v>
      </c>
      <c r="I35" s="15">
        <v>74.05</v>
      </c>
      <c r="J35" s="15">
        <f>I35*0.5</f>
        <v>37.025</v>
      </c>
      <c r="K35" s="23">
        <f>H35+J35</f>
        <v>81.185</v>
      </c>
      <c r="L35" s="24" t="s">
        <v>18</v>
      </c>
      <c r="M35" s="15" t="s">
        <v>19</v>
      </c>
    </row>
    <row r="36" ht="30" customHeight="1" spans="1:13">
      <c r="A36" s="10">
        <v>33</v>
      </c>
      <c r="B36" s="16"/>
      <c r="C36" s="11" t="s">
        <v>70</v>
      </c>
      <c r="D36" s="11">
        <v>4</v>
      </c>
      <c r="E36" s="13">
        <v>20240100227</v>
      </c>
      <c r="F36" s="20" t="s">
        <v>71</v>
      </c>
      <c r="G36" s="14">
        <v>82.76</v>
      </c>
      <c r="H36" s="15">
        <f t="shared" si="0"/>
        <v>41.38</v>
      </c>
      <c r="I36" s="15">
        <v>69.95</v>
      </c>
      <c r="J36" s="15">
        <f>I36*0.5</f>
        <v>34.975</v>
      </c>
      <c r="K36" s="23">
        <f>H36+J36</f>
        <v>76.355</v>
      </c>
      <c r="L36" s="24" t="s">
        <v>18</v>
      </c>
      <c r="M36" s="15" t="s">
        <v>19</v>
      </c>
    </row>
    <row r="37" ht="30" customHeight="1" spans="1:13">
      <c r="A37" s="10">
        <v>34</v>
      </c>
      <c r="B37" s="19"/>
      <c r="C37" s="19"/>
      <c r="D37" s="19"/>
      <c r="E37" s="13">
        <v>20240100225</v>
      </c>
      <c r="F37" s="20" t="s">
        <v>72</v>
      </c>
      <c r="G37" s="14">
        <v>86.09</v>
      </c>
      <c r="H37" s="15">
        <f t="shared" ref="H37:H54" si="5">G37*0.5</f>
        <v>43.045</v>
      </c>
      <c r="I37" s="15" t="s">
        <v>27</v>
      </c>
      <c r="J37" s="15" t="s">
        <v>28</v>
      </c>
      <c r="K37" s="15" t="s">
        <v>28</v>
      </c>
      <c r="L37" s="15" t="s">
        <v>28</v>
      </c>
      <c r="M37" s="15"/>
    </row>
    <row r="38" ht="30" customHeight="1" spans="1:13">
      <c r="A38" s="10">
        <v>35</v>
      </c>
      <c r="B38" s="13" t="s">
        <v>73</v>
      </c>
      <c r="C38" s="13" t="s">
        <v>74</v>
      </c>
      <c r="D38" s="13">
        <v>2</v>
      </c>
      <c r="E38" s="13">
        <v>20240100230</v>
      </c>
      <c r="F38" s="20" t="s">
        <v>75</v>
      </c>
      <c r="G38" s="14">
        <v>74.02</v>
      </c>
      <c r="H38" s="15">
        <f t="shared" si="5"/>
        <v>37.01</v>
      </c>
      <c r="I38" s="15" t="s">
        <v>27</v>
      </c>
      <c r="J38" s="15" t="s">
        <v>28</v>
      </c>
      <c r="K38" s="15" t="s">
        <v>28</v>
      </c>
      <c r="L38" s="15" t="s">
        <v>28</v>
      </c>
      <c r="M38" s="15"/>
    </row>
    <row r="39" ht="30" customHeight="1" spans="1:13">
      <c r="A39" s="10">
        <v>36</v>
      </c>
      <c r="B39" s="11" t="s">
        <v>76</v>
      </c>
      <c r="C39" s="11" t="s">
        <v>77</v>
      </c>
      <c r="D39" s="11">
        <v>1</v>
      </c>
      <c r="E39" s="13">
        <v>20240100304</v>
      </c>
      <c r="F39" s="20" t="s">
        <v>78</v>
      </c>
      <c r="G39" s="14">
        <v>81.09</v>
      </c>
      <c r="H39" s="15">
        <f t="shared" si="5"/>
        <v>40.545</v>
      </c>
      <c r="I39" s="15">
        <v>72.55</v>
      </c>
      <c r="J39" s="15">
        <f t="shared" ref="J37:J54" si="6">I39*0.5</f>
        <v>36.275</v>
      </c>
      <c r="K39" s="23">
        <f t="shared" ref="K39:K45" si="7">H39+J39</f>
        <v>76.82</v>
      </c>
      <c r="L39" s="24" t="s">
        <v>18</v>
      </c>
      <c r="M39" s="15" t="s">
        <v>19</v>
      </c>
    </row>
    <row r="40" ht="30" customHeight="1" spans="1:13">
      <c r="A40" s="10">
        <v>37</v>
      </c>
      <c r="B40" s="19" t="s">
        <v>76</v>
      </c>
      <c r="C40" s="19"/>
      <c r="D40" s="19"/>
      <c r="E40" s="13">
        <v>20240100306</v>
      </c>
      <c r="F40" s="20" t="s">
        <v>79</v>
      </c>
      <c r="G40" s="14">
        <v>76.75</v>
      </c>
      <c r="H40" s="15">
        <f t="shared" si="5"/>
        <v>38.375</v>
      </c>
      <c r="I40" s="15">
        <v>71.15</v>
      </c>
      <c r="J40" s="15">
        <f t="shared" si="6"/>
        <v>35.575</v>
      </c>
      <c r="K40" s="23">
        <f t="shared" si="7"/>
        <v>73.95</v>
      </c>
      <c r="L40" s="24" t="s">
        <v>21</v>
      </c>
      <c r="M40" s="15"/>
    </row>
    <row r="41" ht="30" customHeight="1" spans="1:13">
      <c r="A41" s="10">
        <v>38</v>
      </c>
      <c r="B41" s="13" t="s">
        <v>80</v>
      </c>
      <c r="C41" s="13" t="s">
        <v>81</v>
      </c>
      <c r="D41" s="13">
        <v>2</v>
      </c>
      <c r="E41" s="13">
        <v>20240100307</v>
      </c>
      <c r="F41" s="20" t="s">
        <v>82</v>
      </c>
      <c r="G41" s="14">
        <v>75.97</v>
      </c>
      <c r="H41" s="15">
        <f t="shared" si="5"/>
        <v>37.985</v>
      </c>
      <c r="I41" s="15">
        <v>68.15</v>
      </c>
      <c r="J41" s="15">
        <f t="shared" si="6"/>
        <v>34.075</v>
      </c>
      <c r="K41" s="23">
        <f t="shared" si="7"/>
        <v>72.06</v>
      </c>
      <c r="L41" s="24" t="s">
        <v>18</v>
      </c>
      <c r="M41" s="15" t="s">
        <v>19</v>
      </c>
    </row>
    <row r="42" ht="30" customHeight="1" spans="1:13">
      <c r="A42" s="10">
        <v>39</v>
      </c>
      <c r="B42" s="11" t="s">
        <v>83</v>
      </c>
      <c r="C42" s="11" t="s">
        <v>84</v>
      </c>
      <c r="D42" s="11">
        <v>1</v>
      </c>
      <c r="E42" s="13">
        <v>20240100312</v>
      </c>
      <c r="F42" s="20" t="s">
        <v>85</v>
      </c>
      <c r="G42" s="15">
        <v>85.7</v>
      </c>
      <c r="H42" s="15">
        <f t="shared" si="5"/>
        <v>42.85</v>
      </c>
      <c r="I42" s="15">
        <v>70.1</v>
      </c>
      <c r="J42" s="15">
        <f t="shared" si="6"/>
        <v>35.05</v>
      </c>
      <c r="K42" s="23">
        <f t="shared" si="7"/>
        <v>77.9</v>
      </c>
      <c r="L42" s="24" t="s">
        <v>18</v>
      </c>
      <c r="M42" s="15" t="s">
        <v>19</v>
      </c>
    </row>
    <row r="43" ht="30" customHeight="1" spans="1:13">
      <c r="A43" s="10">
        <v>40</v>
      </c>
      <c r="B43" s="19" t="s">
        <v>83</v>
      </c>
      <c r="C43" s="19"/>
      <c r="D43" s="19"/>
      <c r="E43" s="13">
        <v>20240100311</v>
      </c>
      <c r="F43" s="20" t="s">
        <v>86</v>
      </c>
      <c r="G43" s="15">
        <v>67.36</v>
      </c>
      <c r="H43" s="15">
        <f t="shared" si="5"/>
        <v>33.68</v>
      </c>
      <c r="I43" s="15">
        <v>62.65</v>
      </c>
      <c r="J43" s="15">
        <f t="shared" si="6"/>
        <v>31.325</v>
      </c>
      <c r="K43" s="23">
        <f t="shared" si="7"/>
        <v>65.005</v>
      </c>
      <c r="L43" s="24" t="s">
        <v>21</v>
      </c>
      <c r="M43" s="15"/>
    </row>
    <row r="44" ht="30" customHeight="1" spans="1:13">
      <c r="A44" s="10">
        <v>41</v>
      </c>
      <c r="B44" s="11" t="s">
        <v>87</v>
      </c>
      <c r="C44" s="11" t="s">
        <v>88</v>
      </c>
      <c r="D44" s="11">
        <v>1</v>
      </c>
      <c r="E44" s="13">
        <v>20240100313</v>
      </c>
      <c r="F44" s="20" t="s">
        <v>89</v>
      </c>
      <c r="G44" s="15">
        <v>90.91</v>
      </c>
      <c r="H44" s="15">
        <f t="shared" si="5"/>
        <v>45.455</v>
      </c>
      <c r="I44" s="15">
        <v>72.6</v>
      </c>
      <c r="J44" s="15">
        <f t="shared" si="6"/>
        <v>36.3</v>
      </c>
      <c r="K44" s="23">
        <f t="shared" si="7"/>
        <v>81.755</v>
      </c>
      <c r="L44" s="24" t="s">
        <v>18</v>
      </c>
      <c r="M44" s="15" t="s">
        <v>19</v>
      </c>
    </row>
    <row r="45" ht="30" customHeight="1" spans="1:13">
      <c r="A45" s="10">
        <v>42</v>
      </c>
      <c r="B45" s="16" t="s">
        <v>87</v>
      </c>
      <c r="C45" s="16"/>
      <c r="D45" s="16"/>
      <c r="E45" s="13">
        <v>20240100322</v>
      </c>
      <c r="F45" s="20" t="s">
        <v>90</v>
      </c>
      <c r="G45" s="15">
        <v>82.42</v>
      </c>
      <c r="H45" s="15">
        <f t="shared" si="5"/>
        <v>41.21</v>
      </c>
      <c r="I45" s="15">
        <v>73</v>
      </c>
      <c r="J45" s="15">
        <f t="shared" si="6"/>
        <v>36.5</v>
      </c>
      <c r="K45" s="23">
        <f t="shared" si="7"/>
        <v>77.71</v>
      </c>
      <c r="L45" s="24" t="s">
        <v>21</v>
      </c>
      <c r="M45" s="15"/>
    </row>
    <row r="46" ht="30" customHeight="1" spans="1:13">
      <c r="A46" s="10">
        <v>43</v>
      </c>
      <c r="B46" s="19" t="s">
        <v>87</v>
      </c>
      <c r="C46" s="19"/>
      <c r="D46" s="19"/>
      <c r="E46" s="13">
        <v>20240100325</v>
      </c>
      <c r="F46" s="20" t="s">
        <v>91</v>
      </c>
      <c r="G46" s="15">
        <v>86.03</v>
      </c>
      <c r="H46" s="15">
        <f t="shared" si="5"/>
        <v>43.015</v>
      </c>
      <c r="I46" s="15" t="s">
        <v>27</v>
      </c>
      <c r="J46" s="15" t="s">
        <v>28</v>
      </c>
      <c r="K46" s="15" t="s">
        <v>28</v>
      </c>
      <c r="L46" s="15" t="s">
        <v>28</v>
      </c>
      <c r="M46" s="15"/>
    </row>
    <row r="47" ht="30" customHeight="1" spans="1:13">
      <c r="A47" s="10">
        <v>44</v>
      </c>
      <c r="B47" s="11" t="s">
        <v>92</v>
      </c>
      <c r="C47" s="11" t="s">
        <v>93</v>
      </c>
      <c r="D47" s="11">
        <v>1</v>
      </c>
      <c r="E47" s="13">
        <v>20240100330</v>
      </c>
      <c r="F47" s="20" t="s">
        <v>94</v>
      </c>
      <c r="G47" s="14">
        <v>82.27</v>
      </c>
      <c r="H47" s="15">
        <f t="shared" si="5"/>
        <v>41.135</v>
      </c>
      <c r="I47" s="15">
        <v>71.8</v>
      </c>
      <c r="J47" s="15">
        <f t="shared" si="6"/>
        <v>35.9</v>
      </c>
      <c r="K47" s="23">
        <f t="shared" ref="K47:K54" si="8">H47+J47</f>
        <v>77.035</v>
      </c>
      <c r="L47" s="24" t="s">
        <v>18</v>
      </c>
      <c r="M47" s="15" t="s">
        <v>19</v>
      </c>
    </row>
    <row r="48" ht="30" customHeight="1" spans="1:13">
      <c r="A48" s="10">
        <v>45</v>
      </c>
      <c r="B48" s="16" t="s">
        <v>92</v>
      </c>
      <c r="C48" s="16"/>
      <c r="D48" s="16"/>
      <c r="E48" s="13">
        <v>20240100403</v>
      </c>
      <c r="F48" s="20" t="s">
        <v>95</v>
      </c>
      <c r="G48" s="14">
        <v>79.05</v>
      </c>
      <c r="H48" s="15">
        <f t="shared" si="5"/>
        <v>39.525</v>
      </c>
      <c r="I48" s="15">
        <v>64.5</v>
      </c>
      <c r="J48" s="15">
        <f t="shared" si="6"/>
        <v>32.25</v>
      </c>
      <c r="K48" s="23">
        <f t="shared" si="8"/>
        <v>71.775</v>
      </c>
      <c r="L48" s="24" t="s">
        <v>21</v>
      </c>
      <c r="M48" s="15"/>
    </row>
    <row r="49" ht="30" customHeight="1" spans="1:13">
      <c r="A49" s="10">
        <v>46</v>
      </c>
      <c r="B49" s="19" t="s">
        <v>92</v>
      </c>
      <c r="C49" s="19"/>
      <c r="D49" s="19"/>
      <c r="E49" s="13">
        <v>20240100402</v>
      </c>
      <c r="F49" s="21" t="s">
        <v>96</v>
      </c>
      <c r="G49" s="14">
        <v>73.34</v>
      </c>
      <c r="H49" s="15">
        <f t="shared" si="5"/>
        <v>36.67</v>
      </c>
      <c r="I49" s="21">
        <v>60.8</v>
      </c>
      <c r="J49" s="15">
        <f t="shared" si="6"/>
        <v>30.4</v>
      </c>
      <c r="K49" s="23">
        <f t="shared" si="8"/>
        <v>67.07</v>
      </c>
      <c r="L49" s="21">
        <v>3</v>
      </c>
      <c r="M49" s="21"/>
    </row>
    <row r="50" ht="30" customHeight="1" spans="1:13">
      <c r="A50" s="10">
        <v>47</v>
      </c>
      <c r="B50" s="11" t="s">
        <v>97</v>
      </c>
      <c r="C50" s="11" t="s">
        <v>98</v>
      </c>
      <c r="D50" s="11">
        <v>2</v>
      </c>
      <c r="E50" s="13">
        <v>20240100407</v>
      </c>
      <c r="F50" s="21" t="s">
        <v>99</v>
      </c>
      <c r="G50" s="14">
        <v>80.39</v>
      </c>
      <c r="H50" s="15">
        <f t="shared" si="5"/>
        <v>40.195</v>
      </c>
      <c r="I50" s="21">
        <v>77.65</v>
      </c>
      <c r="J50" s="15">
        <f t="shared" si="6"/>
        <v>38.825</v>
      </c>
      <c r="K50" s="23">
        <f t="shared" si="8"/>
        <v>79.02</v>
      </c>
      <c r="L50" s="21">
        <v>1</v>
      </c>
      <c r="M50" s="15" t="s">
        <v>19</v>
      </c>
    </row>
    <row r="51" ht="30" customHeight="1" spans="1:13">
      <c r="A51" s="10">
        <v>48</v>
      </c>
      <c r="B51" s="16" t="s">
        <v>97</v>
      </c>
      <c r="C51" s="16"/>
      <c r="D51" s="16"/>
      <c r="E51" s="13">
        <v>20240100412</v>
      </c>
      <c r="F51" s="21" t="s">
        <v>100</v>
      </c>
      <c r="G51" s="14">
        <v>74.81</v>
      </c>
      <c r="H51" s="15">
        <f t="shared" si="5"/>
        <v>37.405</v>
      </c>
      <c r="I51" s="21">
        <v>71.05</v>
      </c>
      <c r="J51" s="15">
        <f t="shared" si="6"/>
        <v>35.525</v>
      </c>
      <c r="K51" s="23">
        <f t="shared" si="8"/>
        <v>72.93</v>
      </c>
      <c r="L51" s="21">
        <v>2</v>
      </c>
      <c r="M51" s="15" t="s">
        <v>19</v>
      </c>
    </row>
    <row r="52" ht="30" customHeight="1" spans="1:13">
      <c r="A52" s="10">
        <v>49</v>
      </c>
      <c r="B52" s="16" t="s">
        <v>97</v>
      </c>
      <c r="C52" s="16"/>
      <c r="D52" s="16"/>
      <c r="E52" s="13">
        <v>20240100410</v>
      </c>
      <c r="F52" s="21" t="s">
        <v>101</v>
      </c>
      <c r="G52" s="14">
        <v>70.05</v>
      </c>
      <c r="H52" s="15">
        <f t="shared" si="5"/>
        <v>35.025</v>
      </c>
      <c r="I52" s="21">
        <v>71.95</v>
      </c>
      <c r="J52" s="15">
        <f t="shared" si="6"/>
        <v>35.975</v>
      </c>
      <c r="K52" s="23">
        <f t="shared" si="8"/>
        <v>71</v>
      </c>
      <c r="L52" s="21">
        <v>3</v>
      </c>
      <c r="M52" s="21"/>
    </row>
    <row r="53" ht="30" customHeight="1" spans="1:13">
      <c r="A53" s="10">
        <v>50</v>
      </c>
      <c r="B53" s="16" t="s">
        <v>97</v>
      </c>
      <c r="C53" s="16"/>
      <c r="D53" s="16"/>
      <c r="E53" s="13">
        <v>20240100406</v>
      </c>
      <c r="F53" s="21" t="s">
        <v>102</v>
      </c>
      <c r="G53" s="14">
        <v>72.41</v>
      </c>
      <c r="H53" s="15">
        <f t="shared" si="5"/>
        <v>36.205</v>
      </c>
      <c r="I53" s="21">
        <v>64.25</v>
      </c>
      <c r="J53" s="15">
        <f t="shared" si="6"/>
        <v>32.125</v>
      </c>
      <c r="K53" s="23">
        <f t="shared" si="8"/>
        <v>68.33</v>
      </c>
      <c r="L53" s="21">
        <v>4</v>
      </c>
      <c r="M53" s="21"/>
    </row>
    <row r="54" ht="30" customHeight="1" spans="1:13">
      <c r="A54" s="10">
        <v>51</v>
      </c>
      <c r="B54" s="19" t="s">
        <v>97</v>
      </c>
      <c r="C54" s="19"/>
      <c r="D54" s="19"/>
      <c r="E54" s="13">
        <v>20240100413</v>
      </c>
      <c r="F54" s="21" t="s">
        <v>103</v>
      </c>
      <c r="G54" s="14">
        <v>71.04</v>
      </c>
      <c r="H54" s="15">
        <f t="shared" si="5"/>
        <v>35.52</v>
      </c>
      <c r="I54" s="21">
        <v>64.95</v>
      </c>
      <c r="J54" s="15">
        <f t="shared" si="6"/>
        <v>32.475</v>
      </c>
      <c r="K54" s="23">
        <f t="shared" si="8"/>
        <v>67.995</v>
      </c>
      <c r="L54" s="21">
        <v>5</v>
      </c>
      <c r="M54" s="21"/>
    </row>
  </sheetData>
  <autoFilter ref="A3:M54">
    <extLst/>
  </autoFilter>
  <sortState ref="B50:K54">
    <sortCondition ref="K50:K54" descending="1"/>
  </sortState>
  <mergeCells count="41">
    <mergeCell ref="A1:B1"/>
    <mergeCell ref="A2:M2"/>
    <mergeCell ref="B4:B18"/>
    <mergeCell ref="B19:B29"/>
    <mergeCell ref="B30:B32"/>
    <mergeCell ref="B33:B37"/>
    <mergeCell ref="B39:B40"/>
    <mergeCell ref="B42:B43"/>
    <mergeCell ref="B44:B46"/>
    <mergeCell ref="B47:B49"/>
    <mergeCell ref="B50:B54"/>
    <mergeCell ref="C4:C9"/>
    <mergeCell ref="C10:C13"/>
    <mergeCell ref="C15:C17"/>
    <mergeCell ref="C19:C20"/>
    <mergeCell ref="C21:C23"/>
    <mergeCell ref="C24:C26"/>
    <mergeCell ref="C27:C29"/>
    <mergeCell ref="C30:C31"/>
    <mergeCell ref="C33:C34"/>
    <mergeCell ref="C36:C37"/>
    <mergeCell ref="C39:C40"/>
    <mergeCell ref="C42:C43"/>
    <mergeCell ref="C44:C46"/>
    <mergeCell ref="C47:C49"/>
    <mergeCell ref="C50:C54"/>
    <mergeCell ref="D4:D9"/>
    <mergeCell ref="D10:D13"/>
    <mergeCell ref="D15:D17"/>
    <mergeCell ref="D19:D20"/>
    <mergeCell ref="D21:D23"/>
    <mergeCell ref="D24:D26"/>
    <mergeCell ref="D27:D29"/>
    <mergeCell ref="D30:D31"/>
    <mergeCell ref="D33:D34"/>
    <mergeCell ref="D36:D37"/>
    <mergeCell ref="D39:D40"/>
    <mergeCell ref="D42:D43"/>
    <mergeCell ref="D44:D46"/>
    <mergeCell ref="D47:D49"/>
    <mergeCell ref="D50:D54"/>
  </mergeCells>
  <conditionalFormatting sqref="E28">
    <cfRule type="duplicateValues" dxfId="0" priority="1"/>
  </conditionalFormatting>
  <conditionalFormatting sqref="F4:F13 F19:F20">
    <cfRule type="duplicateValues" dxfId="0" priority="2"/>
  </conditionalFormatting>
  <pageMargins left="0.751388888888889" right="0.751388888888889" top="0.511805555555556" bottom="0.314583333333333" header="0.5" footer="0.275"/>
  <pageSetup paperSize="9" scale="85" fitToHeight="0" orientation="landscape" horizontalDpi="600"/>
  <headerFooter>
    <oddFooter>&amp;C第&amp;P页，共4页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mm敏</cp:lastModifiedBy>
  <dcterms:created xsi:type="dcterms:W3CDTF">2021-05-31T08:57:00Z</dcterms:created>
  <dcterms:modified xsi:type="dcterms:W3CDTF">2024-05-14T11:12:19Z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AE291CE0D73F41EF8F821ACBF8BB059D_13</vt:lpwstr>
  </property>
  <property fmtid="{D5CDD505-2E9C-101B-9397-08002B2CF9AE}" pid="3" name="KSOProductBuildVer">
    <vt:lpwstr>2052-12.1.0.16417</vt:lpwstr>
  </property>
  <property fmtid="{D5CDD505-2E9C-101B-9397-08002B2CF9AE}" pid="4" name="KSOReadingLayout">
    <vt:bool>true</vt:bool>
  </property>
</Properties>
</file>