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<sst xmlns="http://schemas.openxmlformats.org/spreadsheetml/2006/main" count="443" uniqueCount="166">
  <si>
    <t>关于面向社会公开招聘留置看护队员入闱体检人员名单</t>
  </si>
  <si>
    <t>序号</t>
  </si>
  <si>
    <t>姓名</t>
  </si>
  <si>
    <t>性别</t>
  </si>
  <si>
    <t>岗位代码</t>
  </si>
  <si>
    <t>报考岗位</t>
  </si>
  <si>
    <t>面试准考证号</t>
  </si>
  <si>
    <t>笔试成绩</t>
  </si>
  <si>
    <t>考官评分</t>
  </si>
  <si>
    <t>该职位所有考生的面试平均分</t>
  </si>
  <si>
    <t>本面试室考生的平均分</t>
  </si>
  <si>
    <t>修正系数</t>
  </si>
  <si>
    <t>面试成绩</t>
  </si>
  <si>
    <t>加分</t>
  </si>
  <si>
    <t>总成绩</t>
  </si>
  <si>
    <t>岗位排名</t>
  </si>
  <si>
    <t>备注</t>
  </si>
  <si>
    <t>1</t>
  </si>
  <si>
    <t>毛文安</t>
  </si>
  <si>
    <t>男</t>
  </si>
  <si>
    <t>01</t>
  </si>
  <si>
    <t>留置看护岗（男性）</t>
  </si>
  <si>
    <t>入闱体检</t>
  </si>
  <si>
    <t>2</t>
  </si>
  <si>
    <t>饶豪群</t>
  </si>
  <si>
    <t>3</t>
  </si>
  <si>
    <t>李海</t>
  </si>
  <si>
    <t>4</t>
  </si>
  <si>
    <t>黎新良</t>
  </si>
  <si>
    <t>5</t>
  </si>
  <si>
    <t>陈章鹄</t>
  </si>
  <si>
    <t>6</t>
  </si>
  <si>
    <t>袁家明</t>
  </si>
  <si>
    <t>7</t>
  </si>
  <si>
    <t>石强</t>
  </si>
  <si>
    <t>8</t>
  </si>
  <si>
    <t>柯超</t>
  </si>
  <si>
    <t>9</t>
  </si>
  <si>
    <t>杨遵明</t>
  </si>
  <si>
    <t>10</t>
  </si>
  <si>
    <t>李佳炜</t>
  </si>
  <si>
    <t>11</t>
  </si>
  <si>
    <t>徐志刚</t>
  </si>
  <si>
    <t>12</t>
  </si>
  <si>
    <t>刘源</t>
  </si>
  <si>
    <t>13</t>
  </si>
  <si>
    <t>雷震</t>
  </si>
  <si>
    <t>14</t>
  </si>
  <si>
    <t>张龙</t>
  </si>
  <si>
    <t>15</t>
  </si>
  <si>
    <t>秦臻斌</t>
  </si>
  <si>
    <t>16</t>
  </si>
  <si>
    <t>凌子豪</t>
  </si>
  <si>
    <t>17</t>
  </si>
  <si>
    <t>丁国银</t>
  </si>
  <si>
    <t>18</t>
  </si>
  <si>
    <t>刘淮引</t>
  </si>
  <si>
    <t>19</t>
  </si>
  <si>
    <t>邱蕴璞</t>
  </si>
  <si>
    <t>20</t>
  </si>
  <si>
    <t>林运</t>
  </si>
  <si>
    <t>21</t>
  </si>
  <si>
    <t>周鹏辉</t>
  </si>
  <si>
    <t>22</t>
  </si>
  <si>
    <t>黄志华</t>
  </si>
  <si>
    <t>23</t>
  </si>
  <si>
    <t>罗涛</t>
  </si>
  <si>
    <t>24</t>
  </si>
  <si>
    <t>施杨</t>
  </si>
  <si>
    <t>25</t>
  </si>
  <si>
    <t>魏超</t>
  </si>
  <si>
    <t>26</t>
  </si>
  <si>
    <t>赵相桔</t>
  </si>
  <si>
    <t>27</t>
  </si>
  <si>
    <t>陆宏钟</t>
  </si>
  <si>
    <t>28</t>
  </si>
  <si>
    <t>朱俊</t>
  </si>
  <si>
    <t>29</t>
  </si>
  <si>
    <t>代仁杰</t>
  </si>
  <si>
    <t>30</t>
  </si>
  <si>
    <t>徐云飞</t>
  </si>
  <si>
    <t>31</t>
  </si>
  <si>
    <t>郭俊文</t>
  </si>
  <si>
    <t>32</t>
  </si>
  <si>
    <t>张立疆</t>
  </si>
  <si>
    <t>33</t>
  </si>
  <si>
    <t>刘涵</t>
  </si>
  <si>
    <t>34</t>
  </si>
  <si>
    <t>高楠</t>
  </si>
  <si>
    <t>35</t>
  </si>
  <si>
    <t>幸健龙</t>
  </si>
  <si>
    <t>36</t>
  </si>
  <si>
    <t>魏静静</t>
  </si>
  <si>
    <t>37</t>
  </si>
  <si>
    <t>张勇康</t>
  </si>
  <si>
    <t>38</t>
  </si>
  <si>
    <t>吴任男</t>
  </si>
  <si>
    <t>39</t>
  </si>
  <si>
    <t>苏磊</t>
  </si>
  <si>
    <t>40</t>
  </si>
  <si>
    <t>朱元靖</t>
  </si>
  <si>
    <t>41</t>
  </si>
  <si>
    <t>郭文杰</t>
  </si>
  <si>
    <t>42</t>
  </si>
  <si>
    <t>王伟强</t>
  </si>
  <si>
    <t>43</t>
  </si>
  <si>
    <t>李欣</t>
  </si>
  <si>
    <t>44</t>
  </si>
  <si>
    <t>饶博文</t>
  </si>
  <si>
    <t>45</t>
  </si>
  <si>
    <t>徐敏</t>
  </si>
  <si>
    <t>46</t>
  </si>
  <si>
    <t>王文俊</t>
  </si>
  <si>
    <t>47</t>
  </si>
  <si>
    <t>詹炳奎</t>
  </si>
  <si>
    <t>48</t>
  </si>
  <si>
    <t>江和魁</t>
  </si>
  <si>
    <t>49</t>
  </si>
  <si>
    <t>帅志羽</t>
  </si>
  <si>
    <t>50</t>
  </si>
  <si>
    <t>周超</t>
  </si>
  <si>
    <t>51</t>
  </si>
  <si>
    <t>蔡航</t>
  </si>
  <si>
    <t>52</t>
  </si>
  <si>
    <t>刘洋</t>
  </si>
  <si>
    <t>53</t>
  </si>
  <si>
    <t>彭少玉</t>
  </si>
  <si>
    <t>54</t>
  </si>
  <si>
    <t>熊亥亥</t>
  </si>
  <si>
    <t>55</t>
  </si>
  <si>
    <t>王宇航</t>
  </si>
  <si>
    <t>56</t>
  </si>
  <si>
    <t>高明辉</t>
  </si>
  <si>
    <t>57</t>
  </si>
  <si>
    <t>夏辉旺</t>
  </si>
  <si>
    <t>58</t>
  </si>
  <si>
    <t>张子力</t>
  </si>
  <si>
    <t>59</t>
  </si>
  <si>
    <t>李江顺</t>
  </si>
  <si>
    <t>60</t>
  </si>
  <si>
    <t>王磊</t>
  </si>
  <si>
    <t>61</t>
  </si>
  <si>
    <t>蒲岭兴</t>
  </si>
  <si>
    <t>62</t>
  </si>
  <si>
    <t>徐康</t>
  </si>
  <si>
    <t>63</t>
  </si>
  <si>
    <t>袁福华</t>
  </si>
  <si>
    <t>64</t>
  </si>
  <si>
    <t>江波</t>
  </si>
  <si>
    <t>65</t>
  </si>
  <si>
    <t>邵尤华</t>
  </si>
  <si>
    <t>66</t>
  </si>
  <si>
    <t>段龙辉</t>
  </si>
  <si>
    <t>67</t>
  </si>
  <si>
    <t>黄杰</t>
  </si>
  <si>
    <t>68</t>
  </si>
  <si>
    <t>柯雨</t>
  </si>
  <si>
    <t>69</t>
  </si>
  <si>
    <t>黄小锋</t>
  </si>
  <si>
    <t>70</t>
  </si>
  <si>
    <t>何骋</t>
  </si>
  <si>
    <t>71</t>
  </si>
  <si>
    <t>姬艳秀</t>
  </si>
  <si>
    <t>女</t>
  </si>
  <si>
    <t>02</t>
  </si>
  <si>
    <t>留置看护岗（女性）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</si>
</sst>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5" fillId="0" borderId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_Sheet1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3"/>
  <sheetViews>
    <sheetView tabSelected="1" workbookViewId="0">
      <pane ySplit="2" topLeftCell="A3" activePane="bottomLeft" state="frozen"/>
      <selection/>
      <selection pane="bottomLeft" activeCell="R9" sqref="R9"/>
    </sheetView>
  </sheetViews>
  <sheetFormatPr defaultColWidth="6.75" defaultRowHeight="13.5"/>
  <cols>
    <col min="1" max="1" width="6.75" style="1" customWidth="1"/>
    <col min="2" max="2" width="7.375" style="1" customWidth="1"/>
    <col min="3" max="3" width="6.25" style="1" customWidth="1"/>
    <col min="4" max="4" width="9.375" style="1" customWidth="1"/>
    <col min="5" max="5" width="20.625" style="1" customWidth="1"/>
    <col min="6" max="6" width="12.75" style="1" customWidth="1"/>
    <col min="7" max="7" width="10" style="1" customWidth="1"/>
    <col min="8" max="8" width="8.875" style="1" customWidth="1"/>
    <col min="9" max="9" width="14.625" style="1" customWidth="1"/>
    <col min="10" max="10" width="14.375" style="1" customWidth="1"/>
    <col min="11" max="11" width="13.5" style="1" customWidth="1"/>
    <col min="12" max="12" width="9.625" style="1" customWidth="1"/>
    <col min="13" max="13" width="7" style="1" customWidth="1"/>
    <col min="14" max="14" width="7.625" style="1" customWidth="1"/>
    <col min="15" max="15" width="5.625" style="2" customWidth="1"/>
    <col min="16" max="16" width="9.875" style="2" customWidth="1"/>
    <col min="17" max="16382" width="6.75" style="1" customWidth="1"/>
    <col min="16383" max="16384" width="6.75" style="1"/>
  </cols>
  <sheetData>
    <row r="1" ht="3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0" t="s">
        <v>15</v>
      </c>
      <c r="P2" s="10" t="s">
        <v>16</v>
      </c>
    </row>
    <row r="3" s="1" customFormat="1" ht="18" customHeight="1" spans="1:16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6">
        <v>2010717</v>
      </c>
      <c r="G3" s="7">
        <v>84</v>
      </c>
      <c r="H3" s="8">
        <v>81.86</v>
      </c>
      <c r="I3" s="8">
        <v>77.17901515</v>
      </c>
      <c r="J3" s="8">
        <v>81.32321429</v>
      </c>
      <c r="K3" s="8">
        <f t="shared" ref="K3:K66" si="0">I3/J3</f>
        <v>0.949040391772739</v>
      </c>
      <c r="L3" s="11">
        <f t="shared" ref="L3:L66" si="1">H3*K3</f>
        <v>77.6884464705164</v>
      </c>
      <c r="M3" s="6">
        <v>5</v>
      </c>
      <c r="N3" s="12">
        <f t="shared" ref="N3:N66" si="2">(G3*0.5+L3*0.5)+M3</f>
        <v>85.8442232352582</v>
      </c>
      <c r="O3" s="13">
        <v>1</v>
      </c>
      <c r="P3" s="13" t="s">
        <v>22</v>
      </c>
    </row>
    <row r="4" s="1" customFormat="1" ht="18" customHeight="1" spans="1:16">
      <c r="A4" s="5" t="s">
        <v>23</v>
      </c>
      <c r="B4" s="5" t="s">
        <v>24</v>
      </c>
      <c r="C4" s="5" t="s">
        <v>19</v>
      </c>
      <c r="D4" s="5" t="s">
        <v>20</v>
      </c>
      <c r="E4" s="5" t="s">
        <v>21</v>
      </c>
      <c r="F4" s="6">
        <v>2010714</v>
      </c>
      <c r="G4" s="7">
        <v>85</v>
      </c>
      <c r="H4" s="8">
        <v>79.65</v>
      </c>
      <c r="I4" s="8">
        <v>77.17901515</v>
      </c>
      <c r="J4" s="8">
        <v>81.32321429</v>
      </c>
      <c r="K4" s="8">
        <f t="shared" si="0"/>
        <v>0.949040391772739</v>
      </c>
      <c r="L4" s="11">
        <f t="shared" si="1"/>
        <v>75.5910672046987</v>
      </c>
      <c r="M4" s="6">
        <v>5</v>
      </c>
      <c r="N4" s="12">
        <f t="shared" si="2"/>
        <v>85.2955336023493</v>
      </c>
      <c r="O4" s="13">
        <v>2</v>
      </c>
      <c r="P4" s="13" t="s">
        <v>22</v>
      </c>
    </row>
    <row r="5" s="1" customFormat="1" ht="18" customHeight="1" spans="1:16">
      <c r="A5" s="5" t="s">
        <v>25</v>
      </c>
      <c r="B5" s="5" t="s">
        <v>26</v>
      </c>
      <c r="C5" s="5" t="s">
        <v>19</v>
      </c>
      <c r="D5" s="5" t="s">
        <v>20</v>
      </c>
      <c r="E5" s="5" t="s">
        <v>21</v>
      </c>
      <c r="F5" s="6">
        <v>2010702</v>
      </c>
      <c r="G5" s="7">
        <v>90</v>
      </c>
      <c r="H5" s="8">
        <v>83.95</v>
      </c>
      <c r="I5" s="8">
        <v>77.17901515</v>
      </c>
      <c r="J5" s="8">
        <v>81.32321429</v>
      </c>
      <c r="K5" s="8">
        <f t="shared" si="0"/>
        <v>0.949040391772739</v>
      </c>
      <c r="L5" s="11">
        <f t="shared" si="1"/>
        <v>79.6719408893214</v>
      </c>
      <c r="M5" s="6"/>
      <c r="N5" s="12">
        <f t="shared" si="2"/>
        <v>84.8359704446607</v>
      </c>
      <c r="O5" s="13">
        <v>3</v>
      </c>
      <c r="P5" s="13" t="s">
        <v>22</v>
      </c>
    </row>
    <row r="6" s="1" customFormat="1" ht="18" customHeight="1" spans="1:16">
      <c r="A6" s="5" t="s">
        <v>27</v>
      </c>
      <c r="B6" s="5" t="s">
        <v>28</v>
      </c>
      <c r="C6" s="5" t="s">
        <v>19</v>
      </c>
      <c r="D6" s="5" t="s">
        <v>20</v>
      </c>
      <c r="E6" s="5" t="s">
        <v>21</v>
      </c>
      <c r="F6" s="6">
        <v>2010909</v>
      </c>
      <c r="G6" s="7">
        <v>75</v>
      </c>
      <c r="H6" s="8">
        <v>82.24</v>
      </c>
      <c r="I6" s="8">
        <v>77.17901515</v>
      </c>
      <c r="J6" s="8">
        <v>76.47192308</v>
      </c>
      <c r="K6" s="8">
        <f t="shared" si="0"/>
        <v>1.00924642720519</v>
      </c>
      <c r="L6" s="11">
        <f t="shared" si="1"/>
        <v>83.0004261733547</v>
      </c>
      <c r="M6" s="6">
        <v>5</v>
      </c>
      <c r="N6" s="12">
        <f t="shared" si="2"/>
        <v>84.0002130866773</v>
      </c>
      <c r="O6" s="13">
        <v>4</v>
      </c>
      <c r="P6" s="13" t="s">
        <v>22</v>
      </c>
    </row>
    <row r="7" s="1" customFormat="1" ht="18" customHeight="1" spans="1:16">
      <c r="A7" s="5" t="s">
        <v>29</v>
      </c>
      <c r="B7" s="5" t="s">
        <v>30</v>
      </c>
      <c r="C7" s="5" t="s">
        <v>19</v>
      </c>
      <c r="D7" s="5" t="s">
        <v>20</v>
      </c>
      <c r="E7" s="5" t="s">
        <v>21</v>
      </c>
      <c r="F7" s="6">
        <v>2010726</v>
      </c>
      <c r="G7" s="7">
        <v>82</v>
      </c>
      <c r="H7" s="8">
        <v>80</v>
      </c>
      <c r="I7" s="8">
        <v>77.17901515</v>
      </c>
      <c r="J7" s="8">
        <v>81.32321429</v>
      </c>
      <c r="K7" s="8">
        <f t="shared" si="0"/>
        <v>0.949040391772739</v>
      </c>
      <c r="L7" s="11">
        <f t="shared" si="1"/>
        <v>75.9232313418191</v>
      </c>
      <c r="M7" s="6">
        <v>5</v>
      </c>
      <c r="N7" s="12">
        <f t="shared" si="2"/>
        <v>83.9616156709096</v>
      </c>
      <c r="O7" s="13">
        <v>5</v>
      </c>
      <c r="P7" s="13" t="s">
        <v>22</v>
      </c>
    </row>
    <row r="8" s="1" customFormat="1" ht="18" customHeight="1" spans="1:16">
      <c r="A8" s="5" t="s">
        <v>31</v>
      </c>
      <c r="B8" s="5" t="s">
        <v>32</v>
      </c>
      <c r="C8" s="5" t="s">
        <v>19</v>
      </c>
      <c r="D8" s="5" t="s">
        <v>20</v>
      </c>
      <c r="E8" s="5" t="s">
        <v>21</v>
      </c>
      <c r="F8" s="6">
        <v>2010818</v>
      </c>
      <c r="G8" s="7">
        <v>77</v>
      </c>
      <c r="H8" s="8">
        <v>80</v>
      </c>
      <c r="I8" s="8">
        <v>77.17901515</v>
      </c>
      <c r="J8" s="8">
        <v>76.53916667</v>
      </c>
      <c r="K8" s="8">
        <f t="shared" si="0"/>
        <v>1.00835975237043</v>
      </c>
      <c r="L8" s="11">
        <f t="shared" si="1"/>
        <v>80.6687801896341</v>
      </c>
      <c r="M8" s="6">
        <v>5</v>
      </c>
      <c r="N8" s="12">
        <f t="shared" si="2"/>
        <v>83.8343900948171</v>
      </c>
      <c r="O8" s="13">
        <v>6</v>
      </c>
      <c r="P8" s="13" t="s">
        <v>22</v>
      </c>
    </row>
    <row r="9" s="1" customFormat="1" ht="18" customHeight="1" spans="1:16">
      <c r="A9" s="5" t="s">
        <v>33</v>
      </c>
      <c r="B9" s="5" t="s">
        <v>34</v>
      </c>
      <c r="C9" s="5" t="s">
        <v>19</v>
      </c>
      <c r="D9" s="5" t="s">
        <v>20</v>
      </c>
      <c r="E9" s="5" t="s">
        <v>21</v>
      </c>
      <c r="F9" s="6">
        <v>2010703</v>
      </c>
      <c r="G9" s="7">
        <v>88</v>
      </c>
      <c r="H9" s="8">
        <v>83.66</v>
      </c>
      <c r="I9" s="8">
        <v>77.17901515</v>
      </c>
      <c r="J9" s="8">
        <v>81.32321429</v>
      </c>
      <c r="K9" s="8">
        <f t="shared" si="0"/>
        <v>0.949040391772739</v>
      </c>
      <c r="L9" s="11">
        <f t="shared" si="1"/>
        <v>79.3967191757073</v>
      </c>
      <c r="M9" s="6"/>
      <c r="N9" s="12">
        <f t="shared" si="2"/>
        <v>83.6983595878537</v>
      </c>
      <c r="O9" s="13">
        <v>7</v>
      </c>
      <c r="P9" s="13" t="s">
        <v>22</v>
      </c>
    </row>
    <row r="10" s="1" customFormat="1" ht="18" customHeight="1" spans="1:16">
      <c r="A10" s="5" t="s">
        <v>35</v>
      </c>
      <c r="B10" s="5" t="s">
        <v>36</v>
      </c>
      <c r="C10" s="5" t="s">
        <v>19</v>
      </c>
      <c r="D10" s="5" t="s">
        <v>20</v>
      </c>
      <c r="E10" s="5" t="s">
        <v>21</v>
      </c>
      <c r="F10" s="6">
        <v>2010810</v>
      </c>
      <c r="G10" s="7">
        <v>80</v>
      </c>
      <c r="H10" s="8">
        <v>76.59</v>
      </c>
      <c r="I10" s="8">
        <v>77.17901515</v>
      </c>
      <c r="J10" s="8">
        <v>76.53916667</v>
      </c>
      <c r="K10" s="8">
        <f t="shared" si="0"/>
        <v>1.00835975237043</v>
      </c>
      <c r="L10" s="11">
        <f t="shared" si="1"/>
        <v>77.230273434051</v>
      </c>
      <c r="M10" s="6">
        <v>5</v>
      </c>
      <c r="N10" s="12">
        <f t="shared" si="2"/>
        <v>83.6151367170255</v>
      </c>
      <c r="O10" s="13">
        <v>8</v>
      </c>
      <c r="P10" s="13" t="s">
        <v>22</v>
      </c>
    </row>
    <row r="11" s="1" customFormat="1" ht="18" customHeight="1" spans="1:16">
      <c r="A11" s="5" t="s">
        <v>37</v>
      </c>
      <c r="B11" s="5" t="s">
        <v>38</v>
      </c>
      <c r="C11" s="5" t="s">
        <v>19</v>
      </c>
      <c r="D11" s="5" t="s">
        <v>20</v>
      </c>
      <c r="E11" s="5" t="s">
        <v>21</v>
      </c>
      <c r="F11" s="6">
        <v>2010919</v>
      </c>
      <c r="G11" s="7">
        <v>74</v>
      </c>
      <c r="H11" s="8">
        <v>82.21</v>
      </c>
      <c r="I11" s="8">
        <v>77.17901515</v>
      </c>
      <c r="J11" s="8">
        <v>76.47192308</v>
      </c>
      <c r="K11" s="8">
        <f t="shared" si="0"/>
        <v>1.00924642720519</v>
      </c>
      <c r="L11" s="11">
        <f t="shared" si="1"/>
        <v>82.9701487805386</v>
      </c>
      <c r="M11" s="6">
        <v>5</v>
      </c>
      <c r="N11" s="12">
        <f t="shared" si="2"/>
        <v>83.4850743902693</v>
      </c>
      <c r="O11" s="13">
        <v>9</v>
      </c>
      <c r="P11" s="13" t="s">
        <v>22</v>
      </c>
    </row>
    <row r="12" s="1" customFormat="1" ht="18" customHeight="1" spans="1:16">
      <c r="A12" s="5" t="s">
        <v>39</v>
      </c>
      <c r="B12" s="5" t="s">
        <v>40</v>
      </c>
      <c r="C12" s="5" t="s">
        <v>19</v>
      </c>
      <c r="D12" s="5" t="s">
        <v>20</v>
      </c>
      <c r="E12" s="5" t="s">
        <v>21</v>
      </c>
      <c r="F12" s="6">
        <v>2010711</v>
      </c>
      <c r="G12" s="7">
        <v>86</v>
      </c>
      <c r="H12" s="8">
        <v>85.07</v>
      </c>
      <c r="I12" s="8">
        <v>77.17901515</v>
      </c>
      <c r="J12" s="8">
        <v>81.32321429</v>
      </c>
      <c r="K12" s="8">
        <f t="shared" si="0"/>
        <v>0.949040391772739</v>
      </c>
      <c r="L12" s="11">
        <f t="shared" si="1"/>
        <v>80.7348661281069</v>
      </c>
      <c r="M12" s="6"/>
      <c r="N12" s="12">
        <f t="shared" si="2"/>
        <v>83.3674330640534</v>
      </c>
      <c r="O12" s="13">
        <v>10</v>
      </c>
      <c r="P12" s="13" t="s">
        <v>22</v>
      </c>
    </row>
    <row r="13" s="1" customFormat="1" ht="18" customHeight="1" spans="1:16">
      <c r="A13" s="5" t="s">
        <v>41</v>
      </c>
      <c r="B13" s="5" t="s">
        <v>42</v>
      </c>
      <c r="C13" s="5" t="s">
        <v>19</v>
      </c>
      <c r="D13" s="5" t="s">
        <v>20</v>
      </c>
      <c r="E13" s="5" t="s">
        <v>21</v>
      </c>
      <c r="F13" s="6">
        <v>2011018</v>
      </c>
      <c r="G13" s="7">
        <v>71</v>
      </c>
      <c r="H13" s="8">
        <v>75.56</v>
      </c>
      <c r="I13" s="8">
        <v>77.17901515</v>
      </c>
      <c r="J13" s="8">
        <v>77.28681818</v>
      </c>
      <c r="K13" s="8">
        <f t="shared" si="0"/>
        <v>0.998605156318521</v>
      </c>
      <c r="L13" s="11">
        <f t="shared" si="1"/>
        <v>75.4546056114274</v>
      </c>
      <c r="M13" s="6">
        <v>10</v>
      </c>
      <c r="N13" s="12">
        <f t="shared" si="2"/>
        <v>83.2273028057137</v>
      </c>
      <c r="O13" s="13">
        <v>11</v>
      </c>
      <c r="P13" s="13" t="s">
        <v>22</v>
      </c>
    </row>
    <row r="14" s="1" customFormat="1" ht="18" customHeight="1" spans="1:16">
      <c r="A14" s="5" t="s">
        <v>43</v>
      </c>
      <c r="B14" s="5" t="s">
        <v>44</v>
      </c>
      <c r="C14" s="5" t="s">
        <v>19</v>
      </c>
      <c r="D14" s="5" t="s">
        <v>20</v>
      </c>
      <c r="E14" s="5" t="s">
        <v>21</v>
      </c>
      <c r="F14" s="6">
        <v>2010729</v>
      </c>
      <c r="G14" s="7">
        <v>82</v>
      </c>
      <c r="H14" s="8">
        <v>78.31</v>
      </c>
      <c r="I14" s="8">
        <v>77.17901515</v>
      </c>
      <c r="J14" s="8">
        <v>81.32321429</v>
      </c>
      <c r="K14" s="8">
        <f t="shared" si="0"/>
        <v>0.949040391772739</v>
      </c>
      <c r="L14" s="11">
        <f t="shared" si="1"/>
        <v>74.3193530797232</v>
      </c>
      <c r="M14" s="6">
        <v>5</v>
      </c>
      <c r="N14" s="12">
        <f t="shared" si="2"/>
        <v>83.1596765398616</v>
      </c>
      <c r="O14" s="13">
        <v>12</v>
      </c>
      <c r="P14" s="13" t="s">
        <v>22</v>
      </c>
    </row>
    <row r="15" s="1" customFormat="1" ht="18" customHeight="1" spans="1:16">
      <c r="A15" s="5" t="s">
        <v>45</v>
      </c>
      <c r="B15" s="5" t="s">
        <v>46</v>
      </c>
      <c r="C15" s="5" t="s">
        <v>19</v>
      </c>
      <c r="D15" s="5" t="s">
        <v>20</v>
      </c>
      <c r="E15" s="5" t="s">
        <v>21</v>
      </c>
      <c r="F15" s="6">
        <v>2010704</v>
      </c>
      <c r="G15" s="7">
        <v>88</v>
      </c>
      <c r="H15" s="8">
        <v>82.12</v>
      </c>
      <c r="I15" s="8">
        <v>77.17901515</v>
      </c>
      <c r="J15" s="8">
        <v>81.32321429</v>
      </c>
      <c r="K15" s="8">
        <f t="shared" si="0"/>
        <v>0.949040391772739</v>
      </c>
      <c r="L15" s="11">
        <f t="shared" si="1"/>
        <v>77.9351969723773</v>
      </c>
      <c r="M15" s="6"/>
      <c r="N15" s="12">
        <f t="shared" si="2"/>
        <v>82.9675984861887</v>
      </c>
      <c r="O15" s="13">
        <v>13</v>
      </c>
      <c r="P15" s="13" t="s">
        <v>22</v>
      </c>
    </row>
    <row r="16" s="1" customFormat="1" ht="18" customHeight="1" spans="1:16">
      <c r="A16" s="5" t="s">
        <v>47</v>
      </c>
      <c r="B16" s="5" t="s">
        <v>48</v>
      </c>
      <c r="C16" s="5" t="s">
        <v>19</v>
      </c>
      <c r="D16" s="5" t="s">
        <v>20</v>
      </c>
      <c r="E16" s="5" t="s">
        <v>21</v>
      </c>
      <c r="F16" s="6">
        <v>2010712</v>
      </c>
      <c r="G16" s="7">
        <v>85</v>
      </c>
      <c r="H16" s="8">
        <v>74.46</v>
      </c>
      <c r="I16" s="8">
        <v>77.17901515</v>
      </c>
      <c r="J16" s="8">
        <v>81.32321429</v>
      </c>
      <c r="K16" s="8">
        <f t="shared" si="0"/>
        <v>0.949040391772739</v>
      </c>
      <c r="L16" s="11">
        <f t="shared" si="1"/>
        <v>70.6655475713981</v>
      </c>
      <c r="M16" s="6">
        <v>5</v>
      </c>
      <c r="N16" s="12">
        <f t="shared" si="2"/>
        <v>82.8327737856991</v>
      </c>
      <c r="O16" s="13">
        <v>14</v>
      </c>
      <c r="P16" s="13" t="s">
        <v>22</v>
      </c>
    </row>
    <row r="17" s="1" customFormat="1" ht="18" customHeight="1" spans="1:16">
      <c r="A17" s="5" t="s">
        <v>49</v>
      </c>
      <c r="B17" s="5" t="s">
        <v>50</v>
      </c>
      <c r="C17" s="5" t="s">
        <v>19</v>
      </c>
      <c r="D17" s="5" t="s">
        <v>20</v>
      </c>
      <c r="E17" s="5" t="s">
        <v>21</v>
      </c>
      <c r="F17" s="6">
        <v>2010728</v>
      </c>
      <c r="G17" s="7">
        <v>82</v>
      </c>
      <c r="H17" s="8">
        <v>77.58</v>
      </c>
      <c r="I17" s="8">
        <v>77.17901515</v>
      </c>
      <c r="J17" s="8">
        <v>81.32321429</v>
      </c>
      <c r="K17" s="8">
        <f t="shared" si="0"/>
        <v>0.949040391772739</v>
      </c>
      <c r="L17" s="11">
        <f t="shared" si="1"/>
        <v>73.6265535937291</v>
      </c>
      <c r="M17" s="6">
        <v>5</v>
      </c>
      <c r="N17" s="12">
        <f t="shared" si="2"/>
        <v>82.8132767968645</v>
      </c>
      <c r="O17" s="13">
        <v>15</v>
      </c>
      <c r="P17" s="13" t="s">
        <v>22</v>
      </c>
    </row>
    <row r="18" s="1" customFormat="1" ht="18" customHeight="1" spans="1:16">
      <c r="A18" s="5" t="s">
        <v>51</v>
      </c>
      <c r="B18" s="5" t="s">
        <v>52</v>
      </c>
      <c r="C18" s="5" t="s">
        <v>19</v>
      </c>
      <c r="D18" s="5" t="s">
        <v>20</v>
      </c>
      <c r="E18" s="5" t="s">
        <v>21</v>
      </c>
      <c r="F18" s="6">
        <v>2010701</v>
      </c>
      <c r="G18" s="7">
        <v>90</v>
      </c>
      <c r="H18" s="8">
        <v>79.55</v>
      </c>
      <c r="I18" s="8">
        <v>77.17901515</v>
      </c>
      <c r="J18" s="8">
        <v>81.32321429</v>
      </c>
      <c r="K18" s="8">
        <f t="shared" si="0"/>
        <v>0.949040391772739</v>
      </c>
      <c r="L18" s="11">
        <f t="shared" si="1"/>
        <v>75.4961631655214</v>
      </c>
      <c r="M18" s="6"/>
      <c r="N18" s="12">
        <f t="shared" si="2"/>
        <v>82.7480815827607</v>
      </c>
      <c r="O18" s="13">
        <v>16</v>
      </c>
      <c r="P18" s="13" t="s">
        <v>22</v>
      </c>
    </row>
    <row r="19" s="1" customFormat="1" ht="18" customHeight="1" spans="1:16">
      <c r="A19" s="5" t="s">
        <v>53</v>
      </c>
      <c r="B19" s="5" t="s">
        <v>54</v>
      </c>
      <c r="C19" s="5" t="s">
        <v>19</v>
      </c>
      <c r="D19" s="5" t="s">
        <v>20</v>
      </c>
      <c r="E19" s="5" t="s">
        <v>21</v>
      </c>
      <c r="F19" s="6">
        <v>2010815</v>
      </c>
      <c r="G19" s="7">
        <v>78</v>
      </c>
      <c r="H19" s="8">
        <v>76.52</v>
      </c>
      <c r="I19" s="8">
        <v>77.17901515</v>
      </c>
      <c r="J19" s="8">
        <v>76.53916667</v>
      </c>
      <c r="K19" s="8">
        <f t="shared" si="0"/>
        <v>1.00835975237043</v>
      </c>
      <c r="L19" s="11">
        <f t="shared" si="1"/>
        <v>77.159688251385</v>
      </c>
      <c r="M19" s="6">
        <v>5</v>
      </c>
      <c r="N19" s="12">
        <f t="shared" si="2"/>
        <v>82.5798441256925</v>
      </c>
      <c r="O19" s="13">
        <v>17</v>
      </c>
      <c r="P19" s="13" t="s">
        <v>22</v>
      </c>
    </row>
    <row r="20" s="1" customFormat="1" ht="18" customHeight="1" spans="1:16">
      <c r="A20" s="5" t="s">
        <v>55</v>
      </c>
      <c r="B20" s="5" t="s">
        <v>56</v>
      </c>
      <c r="C20" s="5" t="s">
        <v>19</v>
      </c>
      <c r="D20" s="5" t="s">
        <v>20</v>
      </c>
      <c r="E20" s="5" t="s">
        <v>21</v>
      </c>
      <c r="F20" s="6">
        <v>2010710</v>
      </c>
      <c r="G20" s="7">
        <v>86</v>
      </c>
      <c r="H20" s="8">
        <v>83.05</v>
      </c>
      <c r="I20" s="8">
        <v>77.17901515</v>
      </c>
      <c r="J20" s="8">
        <v>81.32321429</v>
      </c>
      <c r="K20" s="8">
        <f t="shared" si="0"/>
        <v>0.949040391772739</v>
      </c>
      <c r="L20" s="11">
        <f t="shared" si="1"/>
        <v>78.817804536726</v>
      </c>
      <c r="M20" s="6"/>
      <c r="N20" s="12">
        <f t="shared" si="2"/>
        <v>82.408902268363</v>
      </c>
      <c r="O20" s="13">
        <v>18</v>
      </c>
      <c r="P20" s="13" t="s">
        <v>22</v>
      </c>
    </row>
    <row r="21" s="1" customFormat="1" ht="18" customHeight="1" spans="1:16">
      <c r="A21" s="5" t="s">
        <v>57</v>
      </c>
      <c r="B21" s="5" t="s">
        <v>58</v>
      </c>
      <c r="C21" s="5" t="s">
        <v>19</v>
      </c>
      <c r="D21" s="5" t="s">
        <v>20</v>
      </c>
      <c r="E21" s="5" t="s">
        <v>21</v>
      </c>
      <c r="F21" s="6">
        <v>2010817</v>
      </c>
      <c r="G21" s="7">
        <v>77</v>
      </c>
      <c r="H21" s="8">
        <v>76.79</v>
      </c>
      <c r="I21" s="8">
        <v>77.17901515</v>
      </c>
      <c r="J21" s="8">
        <v>76.53916667</v>
      </c>
      <c r="K21" s="8">
        <f t="shared" si="0"/>
        <v>1.00835975237043</v>
      </c>
      <c r="L21" s="11">
        <f t="shared" si="1"/>
        <v>77.4319453845251</v>
      </c>
      <c r="M21" s="6">
        <v>5</v>
      </c>
      <c r="N21" s="12">
        <f t="shared" si="2"/>
        <v>82.2159726922625</v>
      </c>
      <c r="O21" s="13">
        <v>19</v>
      </c>
      <c r="P21" s="13" t="s">
        <v>22</v>
      </c>
    </row>
    <row r="22" s="1" customFormat="1" ht="18" customHeight="1" spans="1:16">
      <c r="A22" s="5" t="s">
        <v>59</v>
      </c>
      <c r="B22" s="5" t="s">
        <v>60</v>
      </c>
      <c r="C22" s="5" t="s">
        <v>19</v>
      </c>
      <c r="D22" s="5" t="s">
        <v>20</v>
      </c>
      <c r="E22" s="5" t="s">
        <v>21</v>
      </c>
      <c r="F22" s="6">
        <v>2010707</v>
      </c>
      <c r="G22" s="7">
        <v>86</v>
      </c>
      <c r="H22" s="8">
        <v>82.19</v>
      </c>
      <c r="I22" s="8">
        <v>77.17901515</v>
      </c>
      <c r="J22" s="8">
        <v>81.32321429</v>
      </c>
      <c r="K22" s="8">
        <f t="shared" si="0"/>
        <v>0.949040391772739</v>
      </c>
      <c r="L22" s="11">
        <f t="shared" si="1"/>
        <v>78.0016297998014</v>
      </c>
      <c r="M22" s="6"/>
      <c r="N22" s="12">
        <f t="shared" si="2"/>
        <v>82.0008148999007</v>
      </c>
      <c r="O22" s="13">
        <v>20</v>
      </c>
      <c r="P22" s="13" t="s">
        <v>22</v>
      </c>
    </row>
    <row r="23" s="1" customFormat="1" ht="18" customHeight="1" spans="1:16">
      <c r="A23" s="5" t="s">
        <v>61</v>
      </c>
      <c r="B23" s="5" t="s">
        <v>62</v>
      </c>
      <c r="C23" s="5" t="s">
        <v>19</v>
      </c>
      <c r="D23" s="5" t="s">
        <v>20</v>
      </c>
      <c r="E23" s="5" t="s">
        <v>21</v>
      </c>
      <c r="F23" s="6">
        <v>2010721</v>
      </c>
      <c r="G23" s="7">
        <v>83</v>
      </c>
      <c r="H23" s="8">
        <v>85.11</v>
      </c>
      <c r="I23" s="8">
        <v>77.17901515</v>
      </c>
      <c r="J23" s="8">
        <v>81.32321429</v>
      </c>
      <c r="K23" s="8">
        <f t="shared" si="0"/>
        <v>0.949040391772739</v>
      </c>
      <c r="L23" s="11">
        <f t="shared" si="1"/>
        <v>80.7728277437778</v>
      </c>
      <c r="M23" s="6"/>
      <c r="N23" s="12">
        <f t="shared" si="2"/>
        <v>81.8864138718889</v>
      </c>
      <c r="O23" s="13">
        <v>21</v>
      </c>
      <c r="P23" s="13" t="s">
        <v>22</v>
      </c>
    </row>
    <row r="24" s="1" customFormat="1" ht="18" customHeight="1" spans="1:16">
      <c r="A24" s="5" t="s">
        <v>63</v>
      </c>
      <c r="B24" s="5" t="s">
        <v>64</v>
      </c>
      <c r="C24" s="5" t="s">
        <v>19</v>
      </c>
      <c r="D24" s="5" t="s">
        <v>20</v>
      </c>
      <c r="E24" s="5" t="s">
        <v>21</v>
      </c>
      <c r="F24" s="6">
        <v>2010811</v>
      </c>
      <c r="G24" s="7">
        <v>79</v>
      </c>
      <c r="H24" s="8">
        <v>84.06</v>
      </c>
      <c r="I24" s="8">
        <v>77.17901515</v>
      </c>
      <c r="J24" s="8">
        <v>76.53916667</v>
      </c>
      <c r="K24" s="8">
        <f t="shared" si="0"/>
        <v>1.00835975237043</v>
      </c>
      <c r="L24" s="11">
        <f t="shared" si="1"/>
        <v>84.7627207842581</v>
      </c>
      <c r="M24" s="6"/>
      <c r="N24" s="12">
        <f t="shared" si="2"/>
        <v>81.881360392129</v>
      </c>
      <c r="O24" s="13">
        <v>22</v>
      </c>
      <c r="P24" s="13" t="s">
        <v>22</v>
      </c>
    </row>
    <row r="25" s="1" customFormat="1" ht="18" customHeight="1" spans="1:16">
      <c r="A25" s="5" t="s">
        <v>65</v>
      </c>
      <c r="B25" s="5" t="s">
        <v>66</v>
      </c>
      <c r="C25" s="5" t="s">
        <v>19</v>
      </c>
      <c r="D25" s="5" t="s">
        <v>20</v>
      </c>
      <c r="E25" s="5" t="s">
        <v>21</v>
      </c>
      <c r="F25" s="6">
        <v>2010708</v>
      </c>
      <c r="G25" s="7">
        <v>86</v>
      </c>
      <c r="H25" s="8">
        <v>81.74</v>
      </c>
      <c r="I25" s="8">
        <v>77.17901515</v>
      </c>
      <c r="J25" s="8">
        <v>81.32321429</v>
      </c>
      <c r="K25" s="8">
        <f t="shared" si="0"/>
        <v>0.949040391772739</v>
      </c>
      <c r="L25" s="11">
        <f t="shared" si="1"/>
        <v>77.5745616235037</v>
      </c>
      <c r="M25" s="6"/>
      <c r="N25" s="12">
        <f t="shared" si="2"/>
        <v>81.7872808117518</v>
      </c>
      <c r="O25" s="13">
        <v>23</v>
      </c>
      <c r="P25" s="13" t="s">
        <v>22</v>
      </c>
    </row>
    <row r="26" s="1" customFormat="1" ht="18" customHeight="1" spans="1:16">
      <c r="A26" s="5" t="s">
        <v>67</v>
      </c>
      <c r="B26" s="5" t="s">
        <v>68</v>
      </c>
      <c r="C26" s="5" t="s">
        <v>19</v>
      </c>
      <c r="D26" s="5" t="s">
        <v>20</v>
      </c>
      <c r="E26" s="5" t="s">
        <v>21</v>
      </c>
      <c r="F26" s="6">
        <v>2010715</v>
      </c>
      <c r="G26" s="7">
        <v>85</v>
      </c>
      <c r="H26" s="8">
        <v>82</v>
      </c>
      <c r="I26" s="8">
        <v>77.17901515</v>
      </c>
      <c r="J26" s="8">
        <v>81.32321429</v>
      </c>
      <c r="K26" s="8">
        <f t="shared" si="0"/>
        <v>0.949040391772739</v>
      </c>
      <c r="L26" s="11">
        <f t="shared" si="1"/>
        <v>77.8213121253646</v>
      </c>
      <c r="M26" s="6"/>
      <c r="N26" s="12">
        <f t="shared" si="2"/>
        <v>81.4106560626823</v>
      </c>
      <c r="O26" s="13">
        <v>24</v>
      </c>
      <c r="P26" s="13" t="s">
        <v>22</v>
      </c>
    </row>
    <row r="27" s="1" customFormat="1" ht="18" customHeight="1" spans="1:16">
      <c r="A27" s="5" t="s">
        <v>69</v>
      </c>
      <c r="B27" s="5" t="s">
        <v>70</v>
      </c>
      <c r="C27" s="5" t="s">
        <v>19</v>
      </c>
      <c r="D27" s="5" t="s">
        <v>20</v>
      </c>
      <c r="E27" s="5" t="s">
        <v>21</v>
      </c>
      <c r="F27" s="6">
        <v>2010727</v>
      </c>
      <c r="G27" s="7">
        <v>82</v>
      </c>
      <c r="H27" s="8">
        <v>85.16</v>
      </c>
      <c r="I27" s="8">
        <v>77.17901515</v>
      </c>
      <c r="J27" s="8">
        <v>81.32321429</v>
      </c>
      <c r="K27" s="8">
        <f t="shared" si="0"/>
        <v>0.949040391772739</v>
      </c>
      <c r="L27" s="11">
        <f t="shared" si="1"/>
        <v>80.8202797633664</v>
      </c>
      <c r="M27" s="6"/>
      <c r="N27" s="12">
        <f t="shared" si="2"/>
        <v>81.4101398816832</v>
      </c>
      <c r="O27" s="13">
        <v>25</v>
      </c>
      <c r="P27" s="13" t="s">
        <v>22</v>
      </c>
    </row>
    <row r="28" s="1" customFormat="1" ht="18" customHeight="1" spans="1:16">
      <c r="A28" s="5" t="s">
        <v>71</v>
      </c>
      <c r="B28" s="5" t="s">
        <v>72</v>
      </c>
      <c r="C28" s="5" t="s">
        <v>19</v>
      </c>
      <c r="D28" s="5" t="s">
        <v>20</v>
      </c>
      <c r="E28" s="5" t="s">
        <v>21</v>
      </c>
      <c r="F28" s="6">
        <v>2011014</v>
      </c>
      <c r="G28" s="7">
        <v>71</v>
      </c>
      <c r="H28" s="8">
        <v>81.89</v>
      </c>
      <c r="I28" s="8">
        <v>77.17901515</v>
      </c>
      <c r="J28" s="8">
        <v>77.28681818</v>
      </c>
      <c r="K28" s="8">
        <f t="shared" si="0"/>
        <v>0.998605156318521</v>
      </c>
      <c r="L28" s="11">
        <f t="shared" si="1"/>
        <v>81.7757762509237</v>
      </c>
      <c r="M28" s="6">
        <v>5</v>
      </c>
      <c r="N28" s="12">
        <f t="shared" si="2"/>
        <v>81.3878881254618</v>
      </c>
      <c r="O28" s="13">
        <v>26</v>
      </c>
      <c r="P28" s="13" t="s">
        <v>22</v>
      </c>
    </row>
    <row r="29" s="1" customFormat="1" ht="18" customHeight="1" spans="1:16">
      <c r="A29" s="5" t="s">
        <v>73</v>
      </c>
      <c r="B29" s="5" t="s">
        <v>74</v>
      </c>
      <c r="C29" s="5" t="s">
        <v>19</v>
      </c>
      <c r="D29" s="5" t="s">
        <v>20</v>
      </c>
      <c r="E29" s="5" t="s">
        <v>21</v>
      </c>
      <c r="F29" s="6">
        <v>2010926</v>
      </c>
      <c r="G29" s="7">
        <v>73</v>
      </c>
      <c r="H29" s="8">
        <v>78.9</v>
      </c>
      <c r="I29" s="8">
        <v>77.17901515</v>
      </c>
      <c r="J29" s="8">
        <v>76.47192308</v>
      </c>
      <c r="K29" s="8">
        <f t="shared" si="0"/>
        <v>1.00924642720519</v>
      </c>
      <c r="L29" s="11">
        <f t="shared" si="1"/>
        <v>79.6295431064894</v>
      </c>
      <c r="M29" s="6">
        <v>5</v>
      </c>
      <c r="N29" s="12">
        <f t="shared" si="2"/>
        <v>81.3147715532447</v>
      </c>
      <c r="O29" s="13">
        <v>27</v>
      </c>
      <c r="P29" s="13" t="s">
        <v>22</v>
      </c>
    </row>
    <row r="30" s="1" customFormat="1" ht="18" customHeight="1" spans="1:16">
      <c r="A30" s="5" t="s">
        <v>75</v>
      </c>
      <c r="B30" s="5" t="s">
        <v>76</v>
      </c>
      <c r="C30" s="5" t="s">
        <v>19</v>
      </c>
      <c r="D30" s="5" t="s">
        <v>20</v>
      </c>
      <c r="E30" s="5" t="s">
        <v>21</v>
      </c>
      <c r="F30" s="6">
        <v>2010713</v>
      </c>
      <c r="G30" s="7">
        <v>85</v>
      </c>
      <c r="H30" s="8">
        <v>81.77</v>
      </c>
      <c r="I30" s="8">
        <v>77.17901515</v>
      </c>
      <c r="J30" s="8">
        <v>81.32321429</v>
      </c>
      <c r="K30" s="8">
        <f t="shared" si="0"/>
        <v>0.949040391772739</v>
      </c>
      <c r="L30" s="11">
        <f t="shared" si="1"/>
        <v>77.6030328352569</v>
      </c>
      <c r="M30" s="6"/>
      <c r="N30" s="12">
        <f t="shared" si="2"/>
        <v>81.3015164176284</v>
      </c>
      <c r="O30" s="13">
        <v>28</v>
      </c>
      <c r="P30" s="13" t="s">
        <v>22</v>
      </c>
    </row>
    <row r="31" s="1" customFormat="1" ht="18" customHeight="1" spans="1:16">
      <c r="A31" s="5" t="s">
        <v>77</v>
      </c>
      <c r="B31" s="5" t="s">
        <v>78</v>
      </c>
      <c r="C31" s="5" t="s">
        <v>19</v>
      </c>
      <c r="D31" s="5" t="s">
        <v>20</v>
      </c>
      <c r="E31" s="5" t="s">
        <v>21</v>
      </c>
      <c r="F31" s="6">
        <v>2010705</v>
      </c>
      <c r="G31" s="7">
        <v>87</v>
      </c>
      <c r="H31" s="8">
        <v>79.56</v>
      </c>
      <c r="I31" s="8">
        <v>77.17901515</v>
      </c>
      <c r="J31" s="8">
        <v>81.32321429</v>
      </c>
      <c r="K31" s="8">
        <f t="shared" si="0"/>
        <v>0.949040391772739</v>
      </c>
      <c r="L31" s="11">
        <f t="shared" si="1"/>
        <v>75.5056535694391</v>
      </c>
      <c r="M31" s="6"/>
      <c r="N31" s="12">
        <f t="shared" si="2"/>
        <v>81.2528267847196</v>
      </c>
      <c r="O31" s="13">
        <v>29</v>
      </c>
      <c r="P31" s="13" t="s">
        <v>22</v>
      </c>
    </row>
    <row r="32" s="1" customFormat="1" ht="18" customHeight="1" spans="1:16">
      <c r="A32" s="5" t="s">
        <v>79</v>
      </c>
      <c r="B32" s="5" t="s">
        <v>80</v>
      </c>
      <c r="C32" s="5" t="s">
        <v>19</v>
      </c>
      <c r="D32" s="5" t="s">
        <v>20</v>
      </c>
      <c r="E32" s="5" t="s">
        <v>21</v>
      </c>
      <c r="F32" s="6">
        <v>2010901</v>
      </c>
      <c r="G32" s="7">
        <v>76</v>
      </c>
      <c r="H32" s="9">
        <v>85.46</v>
      </c>
      <c r="I32" s="8">
        <v>77.17901515</v>
      </c>
      <c r="J32" s="8">
        <v>76.47192308</v>
      </c>
      <c r="K32" s="8">
        <f t="shared" si="0"/>
        <v>1.00924642720519</v>
      </c>
      <c r="L32" s="11">
        <f t="shared" si="1"/>
        <v>86.2501996689554</v>
      </c>
      <c r="M32" s="6"/>
      <c r="N32" s="12">
        <f t="shared" si="2"/>
        <v>81.1250998344777</v>
      </c>
      <c r="O32" s="13">
        <v>30</v>
      </c>
      <c r="P32" s="13" t="s">
        <v>22</v>
      </c>
    </row>
    <row r="33" s="1" customFormat="1" ht="18" customHeight="1" spans="1:16">
      <c r="A33" s="5" t="s">
        <v>81</v>
      </c>
      <c r="B33" s="5" t="s">
        <v>82</v>
      </c>
      <c r="C33" s="5" t="s">
        <v>19</v>
      </c>
      <c r="D33" s="5" t="s">
        <v>20</v>
      </c>
      <c r="E33" s="5" t="s">
        <v>21</v>
      </c>
      <c r="F33" s="6">
        <v>2010902</v>
      </c>
      <c r="G33" s="7">
        <v>76</v>
      </c>
      <c r="H33" s="8">
        <v>75.54</v>
      </c>
      <c r="I33" s="8">
        <v>77.17901515</v>
      </c>
      <c r="J33" s="8">
        <v>76.47192308</v>
      </c>
      <c r="K33" s="8">
        <f t="shared" si="0"/>
        <v>1.00924642720519</v>
      </c>
      <c r="L33" s="11">
        <f t="shared" si="1"/>
        <v>76.2384751110799</v>
      </c>
      <c r="M33" s="6">
        <v>5</v>
      </c>
      <c r="N33" s="12">
        <f t="shared" si="2"/>
        <v>81.11923755554</v>
      </c>
      <c r="O33" s="13">
        <v>31</v>
      </c>
      <c r="P33" s="13" t="s">
        <v>22</v>
      </c>
    </row>
    <row r="34" s="1" customFormat="1" ht="18" customHeight="1" spans="1:16">
      <c r="A34" s="5" t="s">
        <v>83</v>
      </c>
      <c r="B34" s="5" t="s">
        <v>84</v>
      </c>
      <c r="C34" s="5" t="s">
        <v>19</v>
      </c>
      <c r="D34" s="5" t="s">
        <v>20</v>
      </c>
      <c r="E34" s="5" t="s">
        <v>21</v>
      </c>
      <c r="F34" s="6">
        <v>2010720</v>
      </c>
      <c r="G34" s="7">
        <v>83</v>
      </c>
      <c r="H34" s="8">
        <v>83.25</v>
      </c>
      <c r="I34" s="8">
        <v>77.17901515</v>
      </c>
      <c r="J34" s="8">
        <v>81.32321429</v>
      </c>
      <c r="K34" s="8">
        <f t="shared" si="0"/>
        <v>0.949040391772739</v>
      </c>
      <c r="L34" s="11">
        <f t="shared" si="1"/>
        <v>79.0076126150805</v>
      </c>
      <c r="M34" s="6"/>
      <c r="N34" s="12">
        <f t="shared" si="2"/>
        <v>81.0038063075403</v>
      </c>
      <c r="O34" s="13">
        <v>32</v>
      </c>
      <c r="P34" s="13" t="s">
        <v>22</v>
      </c>
    </row>
    <row r="35" s="1" customFormat="1" ht="18" customHeight="1" spans="1:16">
      <c r="A35" s="5" t="s">
        <v>85</v>
      </c>
      <c r="B35" s="5" t="s">
        <v>86</v>
      </c>
      <c r="C35" s="5" t="s">
        <v>19</v>
      </c>
      <c r="D35" s="5" t="s">
        <v>20</v>
      </c>
      <c r="E35" s="5" t="s">
        <v>21</v>
      </c>
      <c r="F35" s="6">
        <v>2010801</v>
      </c>
      <c r="G35" s="7">
        <v>82</v>
      </c>
      <c r="H35" s="8">
        <v>79.15</v>
      </c>
      <c r="I35" s="8">
        <v>77.17901515</v>
      </c>
      <c r="J35" s="8">
        <v>76.53916667</v>
      </c>
      <c r="K35" s="8">
        <f t="shared" si="0"/>
        <v>1.00835975237043</v>
      </c>
      <c r="L35" s="11">
        <f t="shared" si="1"/>
        <v>79.8116744001193</v>
      </c>
      <c r="M35" s="6"/>
      <c r="N35" s="12">
        <f t="shared" si="2"/>
        <v>80.9058372000596</v>
      </c>
      <c r="O35" s="13">
        <v>33</v>
      </c>
      <c r="P35" s="13" t="s">
        <v>22</v>
      </c>
    </row>
    <row r="36" s="1" customFormat="1" ht="18" customHeight="1" spans="1:16">
      <c r="A36" s="5" t="s">
        <v>87</v>
      </c>
      <c r="B36" s="5" t="s">
        <v>88</v>
      </c>
      <c r="C36" s="5" t="s">
        <v>19</v>
      </c>
      <c r="D36" s="5" t="s">
        <v>20</v>
      </c>
      <c r="E36" s="5" t="s">
        <v>21</v>
      </c>
      <c r="F36" s="6">
        <v>2011025</v>
      </c>
      <c r="G36" s="7">
        <v>70</v>
      </c>
      <c r="H36" s="8">
        <v>81.75</v>
      </c>
      <c r="I36" s="8">
        <v>77.17901515</v>
      </c>
      <c r="J36" s="8">
        <v>77.28681818</v>
      </c>
      <c r="K36" s="8">
        <f t="shared" si="0"/>
        <v>0.998605156318521</v>
      </c>
      <c r="L36" s="11">
        <f t="shared" si="1"/>
        <v>81.6359715290391</v>
      </c>
      <c r="M36" s="6">
        <v>5</v>
      </c>
      <c r="N36" s="12">
        <f t="shared" si="2"/>
        <v>80.8179857645195</v>
      </c>
      <c r="O36" s="13">
        <v>34</v>
      </c>
      <c r="P36" s="13" t="s">
        <v>22</v>
      </c>
    </row>
    <row r="37" s="1" customFormat="1" ht="18" customHeight="1" spans="1:16">
      <c r="A37" s="5" t="s">
        <v>89</v>
      </c>
      <c r="B37" s="5" t="s">
        <v>90</v>
      </c>
      <c r="C37" s="5" t="s">
        <v>19</v>
      </c>
      <c r="D37" s="5" t="s">
        <v>20</v>
      </c>
      <c r="E37" s="5" t="s">
        <v>21</v>
      </c>
      <c r="F37" s="6">
        <v>2010808</v>
      </c>
      <c r="G37" s="7">
        <v>80</v>
      </c>
      <c r="H37" s="8">
        <v>80.58</v>
      </c>
      <c r="I37" s="8">
        <v>77.17901515</v>
      </c>
      <c r="J37" s="8">
        <v>76.53916667</v>
      </c>
      <c r="K37" s="8">
        <f t="shared" si="0"/>
        <v>1.00835975237043</v>
      </c>
      <c r="L37" s="11">
        <f t="shared" si="1"/>
        <v>81.253628846009</v>
      </c>
      <c r="M37" s="6"/>
      <c r="N37" s="12">
        <f t="shared" si="2"/>
        <v>80.6268144230045</v>
      </c>
      <c r="O37" s="13">
        <v>35</v>
      </c>
      <c r="P37" s="13" t="s">
        <v>22</v>
      </c>
    </row>
    <row r="38" s="1" customFormat="1" ht="18" customHeight="1" spans="1:16">
      <c r="A38" s="5" t="s">
        <v>91</v>
      </c>
      <c r="B38" s="5" t="s">
        <v>92</v>
      </c>
      <c r="C38" s="5" t="s">
        <v>19</v>
      </c>
      <c r="D38" s="5" t="s">
        <v>20</v>
      </c>
      <c r="E38" s="5" t="s">
        <v>21</v>
      </c>
      <c r="F38" s="6">
        <v>2010706</v>
      </c>
      <c r="G38" s="7">
        <v>86</v>
      </c>
      <c r="H38" s="8">
        <v>79.13</v>
      </c>
      <c r="I38" s="8">
        <v>77.17901515</v>
      </c>
      <c r="J38" s="8">
        <v>81.32321429</v>
      </c>
      <c r="K38" s="8">
        <f t="shared" si="0"/>
        <v>0.949040391772739</v>
      </c>
      <c r="L38" s="11">
        <f t="shared" si="1"/>
        <v>75.0975662009768</v>
      </c>
      <c r="M38" s="6"/>
      <c r="N38" s="12">
        <f t="shared" si="2"/>
        <v>80.5487831004884</v>
      </c>
      <c r="O38" s="13">
        <v>36</v>
      </c>
      <c r="P38" s="13" t="s">
        <v>22</v>
      </c>
    </row>
    <row r="39" s="1" customFormat="1" ht="18" customHeight="1" spans="1:16">
      <c r="A39" s="5" t="s">
        <v>93</v>
      </c>
      <c r="B39" s="5" t="s">
        <v>94</v>
      </c>
      <c r="C39" s="5" t="s">
        <v>19</v>
      </c>
      <c r="D39" s="5" t="s">
        <v>20</v>
      </c>
      <c r="E39" s="5" t="s">
        <v>21</v>
      </c>
      <c r="F39" s="6">
        <v>2010724</v>
      </c>
      <c r="G39" s="7">
        <v>83</v>
      </c>
      <c r="H39" s="8">
        <v>82.25</v>
      </c>
      <c r="I39" s="8">
        <v>77.17901515</v>
      </c>
      <c r="J39" s="8">
        <v>81.32321429</v>
      </c>
      <c r="K39" s="8">
        <f t="shared" si="0"/>
        <v>0.949040391772739</v>
      </c>
      <c r="L39" s="11">
        <f t="shared" si="1"/>
        <v>78.0585722233078</v>
      </c>
      <c r="M39" s="6"/>
      <c r="N39" s="12">
        <f t="shared" si="2"/>
        <v>80.5292861116539</v>
      </c>
      <c r="O39" s="13">
        <v>37</v>
      </c>
      <c r="P39" s="13" t="s">
        <v>22</v>
      </c>
    </row>
    <row r="40" s="1" customFormat="1" ht="18" customHeight="1" spans="1:16">
      <c r="A40" s="5" t="s">
        <v>95</v>
      </c>
      <c r="B40" s="5" t="s">
        <v>96</v>
      </c>
      <c r="C40" s="5" t="s">
        <v>19</v>
      </c>
      <c r="D40" s="5" t="s">
        <v>20</v>
      </c>
      <c r="E40" s="5" t="s">
        <v>21</v>
      </c>
      <c r="F40" s="6">
        <v>2010709</v>
      </c>
      <c r="G40" s="7">
        <v>86</v>
      </c>
      <c r="H40" s="8">
        <v>79.02</v>
      </c>
      <c r="I40" s="8">
        <v>77.17901515</v>
      </c>
      <c r="J40" s="8">
        <v>81.32321429</v>
      </c>
      <c r="K40" s="8">
        <f t="shared" si="0"/>
        <v>0.949040391772739</v>
      </c>
      <c r="L40" s="11">
        <f t="shared" si="1"/>
        <v>74.9931717578818</v>
      </c>
      <c r="M40" s="6"/>
      <c r="N40" s="12">
        <f t="shared" si="2"/>
        <v>80.4965858789409</v>
      </c>
      <c r="O40" s="13">
        <v>38</v>
      </c>
      <c r="P40" s="13" t="s">
        <v>22</v>
      </c>
    </row>
    <row r="41" s="1" customFormat="1" ht="18" customHeight="1" spans="1:16">
      <c r="A41" s="5" t="s">
        <v>97</v>
      </c>
      <c r="B41" s="5" t="s">
        <v>98</v>
      </c>
      <c r="C41" s="5" t="s">
        <v>19</v>
      </c>
      <c r="D41" s="5" t="s">
        <v>20</v>
      </c>
      <c r="E41" s="5" t="s">
        <v>21</v>
      </c>
      <c r="F41" s="6">
        <v>2010725</v>
      </c>
      <c r="G41" s="7">
        <v>82</v>
      </c>
      <c r="H41" s="8">
        <v>83.14</v>
      </c>
      <c r="I41" s="8">
        <v>77.17901515</v>
      </c>
      <c r="J41" s="8">
        <v>81.32321429</v>
      </c>
      <c r="K41" s="8">
        <f t="shared" si="0"/>
        <v>0.949040391772739</v>
      </c>
      <c r="L41" s="11">
        <f t="shared" si="1"/>
        <v>78.9032181719855</v>
      </c>
      <c r="M41" s="6"/>
      <c r="N41" s="12">
        <f t="shared" si="2"/>
        <v>80.4516090859928</v>
      </c>
      <c r="O41" s="13">
        <v>39</v>
      </c>
      <c r="P41" s="13" t="s">
        <v>22</v>
      </c>
    </row>
    <row r="42" s="1" customFormat="1" ht="18" customHeight="1" spans="1:16">
      <c r="A42" s="5" t="s">
        <v>99</v>
      </c>
      <c r="B42" s="5" t="s">
        <v>100</v>
      </c>
      <c r="C42" s="5" t="s">
        <v>19</v>
      </c>
      <c r="D42" s="5" t="s">
        <v>20</v>
      </c>
      <c r="E42" s="5" t="s">
        <v>21</v>
      </c>
      <c r="F42" s="6">
        <v>2010716</v>
      </c>
      <c r="G42" s="7">
        <v>84</v>
      </c>
      <c r="H42" s="8">
        <v>80.86</v>
      </c>
      <c r="I42" s="8">
        <v>77.17901515</v>
      </c>
      <c r="J42" s="8">
        <v>81.32321429</v>
      </c>
      <c r="K42" s="8">
        <f t="shared" si="0"/>
        <v>0.949040391772739</v>
      </c>
      <c r="L42" s="11">
        <f t="shared" si="1"/>
        <v>76.7394060787437</v>
      </c>
      <c r="M42" s="6"/>
      <c r="N42" s="12">
        <f t="shared" si="2"/>
        <v>80.3697030393718</v>
      </c>
      <c r="O42" s="13">
        <v>40</v>
      </c>
      <c r="P42" s="13" t="s">
        <v>22</v>
      </c>
    </row>
    <row r="43" s="1" customFormat="1" ht="18" customHeight="1" spans="1:16">
      <c r="A43" s="5" t="s">
        <v>101</v>
      </c>
      <c r="B43" s="5" t="s">
        <v>102</v>
      </c>
      <c r="C43" s="5" t="s">
        <v>19</v>
      </c>
      <c r="D43" s="5" t="s">
        <v>20</v>
      </c>
      <c r="E43" s="5" t="s">
        <v>21</v>
      </c>
      <c r="F43" s="6">
        <v>2010719</v>
      </c>
      <c r="G43" s="7">
        <v>84</v>
      </c>
      <c r="H43" s="8">
        <v>80.68</v>
      </c>
      <c r="I43" s="8">
        <v>77.17901515</v>
      </c>
      <c r="J43" s="8">
        <v>81.32321429</v>
      </c>
      <c r="K43" s="8">
        <f t="shared" si="0"/>
        <v>0.949040391772739</v>
      </c>
      <c r="L43" s="11">
        <f t="shared" si="1"/>
        <v>76.5685788082246</v>
      </c>
      <c r="M43" s="6"/>
      <c r="N43" s="12">
        <f t="shared" si="2"/>
        <v>80.2842894041123</v>
      </c>
      <c r="O43" s="13">
        <v>41</v>
      </c>
      <c r="P43" s="13" t="s">
        <v>22</v>
      </c>
    </row>
    <row r="44" s="1" customFormat="1" ht="18" customHeight="1" spans="1:16">
      <c r="A44" s="5" t="s">
        <v>103</v>
      </c>
      <c r="B44" s="5" t="s">
        <v>104</v>
      </c>
      <c r="C44" s="5" t="s">
        <v>19</v>
      </c>
      <c r="D44" s="5" t="s">
        <v>20</v>
      </c>
      <c r="E44" s="5" t="s">
        <v>21</v>
      </c>
      <c r="F44" s="6">
        <v>2010910</v>
      </c>
      <c r="G44" s="7">
        <v>74</v>
      </c>
      <c r="H44" s="8">
        <v>75.75</v>
      </c>
      <c r="I44" s="8">
        <v>77.17901515</v>
      </c>
      <c r="J44" s="8">
        <v>76.47192308</v>
      </c>
      <c r="K44" s="8">
        <f t="shared" si="0"/>
        <v>1.00924642720519</v>
      </c>
      <c r="L44" s="11">
        <f t="shared" si="1"/>
        <v>76.450416860793</v>
      </c>
      <c r="M44" s="6">
        <v>5</v>
      </c>
      <c r="N44" s="12">
        <f t="shared" si="2"/>
        <v>80.2252084303965</v>
      </c>
      <c r="O44" s="13">
        <v>42</v>
      </c>
      <c r="P44" s="13" t="s">
        <v>22</v>
      </c>
    </row>
    <row r="45" s="1" customFormat="1" ht="18" customHeight="1" spans="1:16">
      <c r="A45" s="5" t="s">
        <v>105</v>
      </c>
      <c r="B45" s="5" t="s">
        <v>106</v>
      </c>
      <c r="C45" s="5" t="s">
        <v>19</v>
      </c>
      <c r="D45" s="5" t="s">
        <v>20</v>
      </c>
      <c r="E45" s="5" t="s">
        <v>21</v>
      </c>
      <c r="F45" s="6">
        <v>2010718</v>
      </c>
      <c r="G45" s="7">
        <v>84</v>
      </c>
      <c r="H45" s="8">
        <v>80.33</v>
      </c>
      <c r="I45" s="8">
        <v>77.17901515</v>
      </c>
      <c r="J45" s="8">
        <v>81.32321429</v>
      </c>
      <c r="K45" s="8">
        <f t="shared" si="0"/>
        <v>0.949040391772739</v>
      </c>
      <c r="L45" s="11">
        <f t="shared" si="1"/>
        <v>76.2364146711041</v>
      </c>
      <c r="M45" s="6"/>
      <c r="N45" s="12">
        <f t="shared" si="2"/>
        <v>80.1182073355521</v>
      </c>
      <c r="O45" s="13">
        <v>43</v>
      </c>
      <c r="P45" s="13" t="s">
        <v>22</v>
      </c>
    </row>
    <row r="46" s="1" customFormat="1" ht="18" customHeight="1" spans="1:16">
      <c r="A46" s="5" t="s">
        <v>107</v>
      </c>
      <c r="B46" s="5" t="s">
        <v>108</v>
      </c>
      <c r="C46" s="5" t="s">
        <v>19</v>
      </c>
      <c r="D46" s="5" t="s">
        <v>20</v>
      </c>
      <c r="E46" s="5" t="s">
        <v>21</v>
      </c>
      <c r="F46" s="6">
        <v>2010723</v>
      </c>
      <c r="G46" s="7">
        <v>83</v>
      </c>
      <c r="H46" s="8">
        <v>81.14</v>
      </c>
      <c r="I46" s="8">
        <v>77.17901515</v>
      </c>
      <c r="J46" s="8">
        <v>81.32321429</v>
      </c>
      <c r="K46" s="8">
        <f t="shared" si="0"/>
        <v>0.949040391772739</v>
      </c>
      <c r="L46" s="11">
        <f t="shared" si="1"/>
        <v>77.00513738844</v>
      </c>
      <c r="M46" s="6"/>
      <c r="N46" s="12">
        <f t="shared" si="2"/>
        <v>80.00256869422</v>
      </c>
      <c r="O46" s="13">
        <v>44</v>
      </c>
      <c r="P46" s="13" t="s">
        <v>22</v>
      </c>
    </row>
    <row r="47" s="1" customFormat="1" ht="18" customHeight="1" spans="1:16">
      <c r="A47" s="5" t="s">
        <v>109</v>
      </c>
      <c r="B47" s="5" t="s">
        <v>110</v>
      </c>
      <c r="C47" s="5" t="s">
        <v>19</v>
      </c>
      <c r="D47" s="5" t="s">
        <v>20</v>
      </c>
      <c r="E47" s="5" t="s">
        <v>21</v>
      </c>
      <c r="F47" s="6">
        <v>2010806</v>
      </c>
      <c r="G47" s="7">
        <v>81</v>
      </c>
      <c r="H47" s="8">
        <v>78.16</v>
      </c>
      <c r="I47" s="8">
        <v>77.17901515</v>
      </c>
      <c r="J47" s="8">
        <v>76.53916667</v>
      </c>
      <c r="K47" s="8">
        <f t="shared" si="0"/>
        <v>1.00835975237043</v>
      </c>
      <c r="L47" s="11">
        <f t="shared" si="1"/>
        <v>78.8133982452725</v>
      </c>
      <c r="M47" s="6"/>
      <c r="N47" s="12">
        <f t="shared" si="2"/>
        <v>79.9066991226363</v>
      </c>
      <c r="O47" s="13">
        <v>45</v>
      </c>
      <c r="P47" s="13" t="s">
        <v>22</v>
      </c>
    </row>
    <row r="48" s="1" customFormat="1" ht="18" customHeight="1" spans="1:16">
      <c r="A48" s="5" t="s">
        <v>111</v>
      </c>
      <c r="B48" s="5" t="s">
        <v>112</v>
      </c>
      <c r="C48" s="5" t="s">
        <v>19</v>
      </c>
      <c r="D48" s="5" t="s">
        <v>20</v>
      </c>
      <c r="E48" s="5" t="s">
        <v>21</v>
      </c>
      <c r="F48" s="6">
        <v>2010914</v>
      </c>
      <c r="G48" s="7">
        <v>74</v>
      </c>
      <c r="H48" s="8">
        <v>84.88</v>
      </c>
      <c r="I48" s="8">
        <v>77.17901515</v>
      </c>
      <c r="J48" s="8">
        <v>76.47192308</v>
      </c>
      <c r="K48" s="8">
        <f t="shared" si="0"/>
        <v>1.00924642720519</v>
      </c>
      <c r="L48" s="11">
        <f t="shared" si="1"/>
        <v>85.6648367411764</v>
      </c>
      <c r="M48" s="6"/>
      <c r="N48" s="12">
        <f t="shared" si="2"/>
        <v>79.8324183705882</v>
      </c>
      <c r="O48" s="13">
        <v>46</v>
      </c>
      <c r="P48" s="13" t="s">
        <v>22</v>
      </c>
    </row>
    <row r="49" s="1" customFormat="1" ht="18" customHeight="1" spans="1:16">
      <c r="A49" s="5" t="s">
        <v>113</v>
      </c>
      <c r="B49" s="5" t="s">
        <v>114</v>
      </c>
      <c r="C49" s="5" t="s">
        <v>19</v>
      </c>
      <c r="D49" s="5" t="s">
        <v>20</v>
      </c>
      <c r="E49" s="5" t="s">
        <v>21</v>
      </c>
      <c r="F49" s="6">
        <v>2010722</v>
      </c>
      <c r="G49" s="7">
        <v>83</v>
      </c>
      <c r="H49" s="8">
        <v>80.7</v>
      </c>
      <c r="I49" s="8">
        <v>77.17901515</v>
      </c>
      <c r="J49" s="8">
        <v>81.32321429</v>
      </c>
      <c r="K49" s="8">
        <f t="shared" si="0"/>
        <v>0.949040391772739</v>
      </c>
      <c r="L49" s="11">
        <f t="shared" si="1"/>
        <v>76.58755961606</v>
      </c>
      <c r="M49" s="6"/>
      <c r="N49" s="12">
        <f t="shared" si="2"/>
        <v>79.79377980803</v>
      </c>
      <c r="O49" s="13">
        <v>47</v>
      </c>
      <c r="P49" s="13" t="s">
        <v>22</v>
      </c>
    </row>
    <row r="50" s="1" customFormat="1" ht="18" customHeight="1" spans="1:16">
      <c r="A50" s="5" t="s">
        <v>115</v>
      </c>
      <c r="B50" s="5" t="s">
        <v>116</v>
      </c>
      <c r="C50" s="5" t="s">
        <v>19</v>
      </c>
      <c r="D50" s="5" t="s">
        <v>20</v>
      </c>
      <c r="E50" s="5" t="s">
        <v>21</v>
      </c>
      <c r="F50" s="6">
        <v>2010816</v>
      </c>
      <c r="G50" s="7">
        <v>78</v>
      </c>
      <c r="H50" s="8">
        <v>80.76</v>
      </c>
      <c r="I50" s="8">
        <v>77.17901515</v>
      </c>
      <c r="J50" s="8">
        <v>76.53916667</v>
      </c>
      <c r="K50" s="8">
        <f t="shared" si="0"/>
        <v>1.00835975237043</v>
      </c>
      <c r="L50" s="11">
        <f t="shared" si="1"/>
        <v>81.4351336014356</v>
      </c>
      <c r="M50" s="6"/>
      <c r="N50" s="12">
        <f t="shared" si="2"/>
        <v>79.7175668007178</v>
      </c>
      <c r="O50" s="13">
        <v>48</v>
      </c>
      <c r="P50" s="13" t="s">
        <v>22</v>
      </c>
    </row>
    <row r="51" s="1" customFormat="1" ht="18" customHeight="1" spans="1:16">
      <c r="A51" s="5" t="s">
        <v>117</v>
      </c>
      <c r="B51" s="5" t="s">
        <v>118</v>
      </c>
      <c r="C51" s="5" t="s">
        <v>19</v>
      </c>
      <c r="D51" s="5" t="s">
        <v>20</v>
      </c>
      <c r="E51" s="5" t="s">
        <v>21</v>
      </c>
      <c r="F51" s="6">
        <v>2010805</v>
      </c>
      <c r="G51" s="7">
        <v>81</v>
      </c>
      <c r="H51" s="8">
        <v>77.75</v>
      </c>
      <c r="I51" s="8">
        <v>77.17901515</v>
      </c>
      <c r="J51" s="8">
        <v>76.53916667</v>
      </c>
      <c r="K51" s="8">
        <f t="shared" si="0"/>
        <v>1.00835975237043</v>
      </c>
      <c r="L51" s="11">
        <f t="shared" si="1"/>
        <v>78.3999707468006</v>
      </c>
      <c r="M51" s="6"/>
      <c r="N51" s="12">
        <f t="shared" si="2"/>
        <v>79.6999853734003</v>
      </c>
      <c r="O51" s="13">
        <v>49</v>
      </c>
      <c r="P51" s="13" t="s">
        <v>22</v>
      </c>
    </row>
    <row r="52" s="1" customFormat="1" ht="18" customHeight="1" spans="1:16">
      <c r="A52" s="5" t="s">
        <v>119</v>
      </c>
      <c r="B52" s="5" t="s">
        <v>120</v>
      </c>
      <c r="C52" s="5" t="s">
        <v>19</v>
      </c>
      <c r="D52" s="5" t="s">
        <v>20</v>
      </c>
      <c r="E52" s="5" t="s">
        <v>21</v>
      </c>
      <c r="F52" s="6">
        <v>2011013</v>
      </c>
      <c r="G52" s="7">
        <v>71</v>
      </c>
      <c r="H52" s="8">
        <v>78.19</v>
      </c>
      <c r="I52" s="8">
        <v>77.17901515</v>
      </c>
      <c r="J52" s="8">
        <v>77.28681818</v>
      </c>
      <c r="K52" s="8">
        <f t="shared" si="0"/>
        <v>0.998605156318521</v>
      </c>
      <c r="L52" s="11">
        <f t="shared" si="1"/>
        <v>78.0809371725451</v>
      </c>
      <c r="M52" s="6">
        <v>5</v>
      </c>
      <c r="N52" s="12">
        <f t="shared" si="2"/>
        <v>79.5404685862726</v>
      </c>
      <c r="O52" s="13">
        <v>50</v>
      </c>
      <c r="P52" s="13" t="s">
        <v>22</v>
      </c>
    </row>
    <row r="53" s="1" customFormat="1" ht="18" customHeight="1" spans="1:16">
      <c r="A53" s="5" t="s">
        <v>121</v>
      </c>
      <c r="B53" s="5" t="s">
        <v>122</v>
      </c>
      <c r="C53" s="5" t="s">
        <v>19</v>
      </c>
      <c r="D53" s="5" t="s">
        <v>20</v>
      </c>
      <c r="E53" s="5" t="s">
        <v>21</v>
      </c>
      <c r="F53" s="6">
        <v>2011021</v>
      </c>
      <c r="G53" s="7">
        <v>70</v>
      </c>
      <c r="H53" s="8">
        <v>79.17</v>
      </c>
      <c r="I53" s="8">
        <v>77.17901515</v>
      </c>
      <c r="J53" s="8">
        <v>77.28681818</v>
      </c>
      <c r="K53" s="8">
        <f t="shared" si="0"/>
        <v>0.998605156318521</v>
      </c>
      <c r="L53" s="11">
        <f t="shared" si="1"/>
        <v>79.0595702257373</v>
      </c>
      <c r="M53" s="6">
        <v>5</v>
      </c>
      <c r="N53" s="12">
        <f t="shared" si="2"/>
        <v>79.5297851128687</v>
      </c>
      <c r="O53" s="13">
        <v>51</v>
      </c>
      <c r="P53" s="13" t="s">
        <v>22</v>
      </c>
    </row>
    <row r="54" s="1" customFormat="1" ht="18" customHeight="1" spans="1:16">
      <c r="A54" s="5" t="s">
        <v>123</v>
      </c>
      <c r="B54" s="5" t="s">
        <v>124</v>
      </c>
      <c r="C54" s="5" t="s">
        <v>19</v>
      </c>
      <c r="D54" s="5" t="s">
        <v>20</v>
      </c>
      <c r="E54" s="5" t="s">
        <v>21</v>
      </c>
      <c r="F54" s="6">
        <v>2010804</v>
      </c>
      <c r="G54" s="7">
        <v>81</v>
      </c>
      <c r="H54" s="8">
        <v>75.84</v>
      </c>
      <c r="I54" s="8">
        <v>77.17901515</v>
      </c>
      <c r="J54" s="8">
        <v>76.53916667</v>
      </c>
      <c r="K54" s="8">
        <f t="shared" si="0"/>
        <v>1.00835975237043</v>
      </c>
      <c r="L54" s="11">
        <f t="shared" si="1"/>
        <v>76.4740036197731</v>
      </c>
      <c r="M54" s="6"/>
      <c r="N54" s="12">
        <f t="shared" si="2"/>
        <v>78.7370018098866</v>
      </c>
      <c r="O54" s="13">
        <v>52</v>
      </c>
      <c r="P54" s="13" t="s">
        <v>22</v>
      </c>
    </row>
    <row r="55" s="1" customFormat="1" ht="18" customHeight="1" spans="1:16">
      <c r="A55" s="5" t="s">
        <v>125</v>
      </c>
      <c r="B55" s="5" t="s">
        <v>126</v>
      </c>
      <c r="C55" s="5" t="s">
        <v>19</v>
      </c>
      <c r="D55" s="5" t="s">
        <v>20</v>
      </c>
      <c r="E55" s="5" t="s">
        <v>21</v>
      </c>
      <c r="F55" s="6">
        <v>2010730</v>
      </c>
      <c r="G55" s="7">
        <v>82</v>
      </c>
      <c r="H55" s="8">
        <v>79.38</v>
      </c>
      <c r="I55" s="8">
        <v>77.17901515</v>
      </c>
      <c r="J55" s="8">
        <v>81.32321429</v>
      </c>
      <c r="K55" s="8">
        <f t="shared" si="0"/>
        <v>0.949040391772739</v>
      </c>
      <c r="L55" s="11">
        <f t="shared" si="1"/>
        <v>75.33482629892</v>
      </c>
      <c r="M55" s="6"/>
      <c r="N55" s="12">
        <f t="shared" si="2"/>
        <v>78.66741314946</v>
      </c>
      <c r="O55" s="13">
        <v>53</v>
      </c>
      <c r="P55" s="13" t="s">
        <v>22</v>
      </c>
    </row>
    <row r="56" s="1" customFormat="1" ht="18" customHeight="1" spans="1:16">
      <c r="A56" s="5" t="s">
        <v>127</v>
      </c>
      <c r="B56" s="5" t="s">
        <v>128</v>
      </c>
      <c r="C56" s="5" t="s">
        <v>19</v>
      </c>
      <c r="D56" s="5" t="s">
        <v>20</v>
      </c>
      <c r="E56" s="5" t="s">
        <v>21</v>
      </c>
      <c r="F56" s="6">
        <v>2010807</v>
      </c>
      <c r="G56" s="7">
        <v>80</v>
      </c>
      <c r="H56" s="8">
        <v>76.27</v>
      </c>
      <c r="I56" s="8">
        <v>77.17901515</v>
      </c>
      <c r="J56" s="8">
        <v>76.53916667</v>
      </c>
      <c r="K56" s="8">
        <f t="shared" si="0"/>
        <v>1.00835975237043</v>
      </c>
      <c r="L56" s="11">
        <f t="shared" si="1"/>
        <v>76.9075983132924</v>
      </c>
      <c r="M56" s="6"/>
      <c r="N56" s="12">
        <f t="shared" si="2"/>
        <v>78.4537991566462</v>
      </c>
      <c r="O56" s="13">
        <v>54</v>
      </c>
      <c r="P56" s="13" t="s">
        <v>22</v>
      </c>
    </row>
    <row r="57" s="1" customFormat="1" ht="18" customHeight="1" spans="1:16">
      <c r="A57" s="5" t="s">
        <v>129</v>
      </c>
      <c r="B57" s="5" t="s">
        <v>130</v>
      </c>
      <c r="C57" s="5" t="s">
        <v>19</v>
      </c>
      <c r="D57" s="5" t="s">
        <v>20</v>
      </c>
      <c r="E57" s="5" t="s">
        <v>21</v>
      </c>
      <c r="F57" s="6">
        <v>2010803</v>
      </c>
      <c r="G57" s="7">
        <v>81</v>
      </c>
      <c r="H57" s="8">
        <v>75.26</v>
      </c>
      <c r="I57" s="8">
        <v>77.17901515</v>
      </c>
      <c r="J57" s="8">
        <v>76.53916667</v>
      </c>
      <c r="K57" s="8">
        <f t="shared" si="0"/>
        <v>1.00835975237043</v>
      </c>
      <c r="L57" s="11">
        <f t="shared" si="1"/>
        <v>75.8891549633983</v>
      </c>
      <c r="M57" s="6"/>
      <c r="N57" s="12">
        <f t="shared" si="2"/>
        <v>78.4445774816992</v>
      </c>
      <c r="O57" s="13">
        <v>55</v>
      </c>
      <c r="P57" s="13" t="s">
        <v>22</v>
      </c>
    </row>
    <row r="58" s="1" customFormat="1" ht="18" customHeight="1" spans="1:16">
      <c r="A58" s="5" t="s">
        <v>131</v>
      </c>
      <c r="B58" s="5" t="s">
        <v>132</v>
      </c>
      <c r="C58" s="5" t="s">
        <v>19</v>
      </c>
      <c r="D58" s="5" t="s">
        <v>20</v>
      </c>
      <c r="E58" s="5" t="s">
        <v>21</v>
      </c>
      <c r="F58" s="6">
        <v>2010809</v>
      </c>
      <c r="G58" s="7">
        <v>80</v>
      </c>
      <c r="H58" s="8">
        <v>75.73</v>
      </c>
      <c r="I58" s="8">
        <v>77.17901515</v>
      </c>
      <c r="J58" s="8">
        <v>76.53916667</v>
      </c>
      <c r="K58" s="8">
        <f t="shared" si="0"/>
        <v>1.00835975237043</v>
      </c>
      <c r="L58" s="11">
        <f t="shared" si="1"/>
        <v>76.3630840470124</v>
      </c>
      <c r="M58" s="6"/>
      <c r="N58" s="12">
        <f t="shared" si="2"/>
        <v>78.1815420235062</v>
      </c>
      <c r="O58" s="13">
        <v>56</v>
      </c>
      <c r="P58" s="13" t="s">
        <v>22</v>
      </c>
    </row>
    <row r="59" s="1" customFormat="1" ht="18" customHeight="1" spans="1:16">
      <c r="A59" s="5" t="s">
        <v>133</v>
      </c>
      <c r="B59" s="5" t="s">
        <v>134</v>
      </c>
      <c r="C59" s="5" t="s">
        <v>19</v>
      </c>
      <c r="D59" s="5" t="s">
        <v>20</v>
      </c>
      <c r="E59" s="5" t="s">
        <v>21</v>
      </c>
      <c r="F59" s="6">
        <v>2010830</v>
      </c>
      <c r="G59" s="7">
        <v>76</v>
      </c>
      <c r="H59" s="8">
        <v>79.06</v>
      </c>
      <c r="I59" s="8">
        <v>77.17901515</v>
      </c>
      <c r="J59" s="8">
        <v>76.53916667</v>
      </c>
      <c r="K59" s="8">
        <f t="shared" si="0"/>
        <v>1.00835975237043</v>
      </c>
      <c r="L59" s="11">
        <f t="shared" si="1"/>
        <v>79.7209220224059</v>
      </c>
      <c r="M59" s="6"/>
      <c r="N59" s="12">
        <f t="shared" si="2"/>
        <v>77.860461011203</v>
      </c>
      <c r="O59" s="13">
        <v>57</v>
      </c>
      <c r="P59" s="13" t="s">
        <v>22</v>
      </c>
    </row>
    <row r="60" s="1" customFormat="1" ht="18" customHeight="1" spans="1:16">
      <c r="A60" s="5" t="s">
        <v>135</v>
      </c>
      <c r="B60" s="5" t="s">
        <v>136</v>
      </c>
      <c r="C60" s="5" t="s">
        <v>19</v>
      </c>
      <c r="D60" s="5" t="s">
        <v>20</v>
      </c>
      <c r="E60" s="5" t="s">
        <v>21</v>
      </c>
      <c r="F60" s="6">
        <v>2010813</v>
      </c>
      <c r="G60" s="7">
        <v>79</v>
      </c>
      <c r="H60" s="8">
        <v>75.62</v>
      </c>
      <c r="I60" s="8">
        <v>77.17901515</v>
      </c>
      <c r="J60" s="8">
        <v>76.53916667</v>
      </c>
      <c r="K60" s="8">
        <f t="shared" si="0"/>
        <v>1.00835975237043</v>
      </c>
      <c r="L60" s="11">
        <f t="shared" si="1"/>
        <v>76.2521644742516</v>
      </c>
      <c r="M60" s="6"/>
      <c r="N60" s="12">
        <f t="shared" si="2"/>
        <v>77.6260822371258</v>
      </c>
      <c r="O60" s="13">
        <v>58</v>
      </c>
      <c r="P60" s="13" t="s">
        <v>22</v>
      </c>
    </row>
    <row r="61" s="1" customFormat="1" ht="18" customHeight="1" spans="1:16">
      <c r="A61" s="5" t="s">
        <v>137</v>
      </c>
      <c r="B61" s="5" t="s">
        <v>138</v>
      </c>
      <c r="C61" s="5" t="s">
        <v>19</v>
      </c>
      <c r="D61" s="5" t="s">
        <v>20</v>
      </c>
      <c r="E61" s="5" t="s">
        <v>21</v>
      </c>
      <c r="F61" s="6">
        <v>2010905</v>
      </c>
      <c r="G61" s="7">
        <v>75</v>
      </c>
      <c r="H61" s="8">
        <v>79.48</v>
      </c>
      <c r="I61" s="8">
        <v>77.17901515</v>
      </c>
      <c r="J61" s="8">
        <v>76.47192308</v>
      </c>
      <c r="K61" s="8">
        <f t="shared" si="0"/>
        <v>1.00924642720519</v>
      </c>
      <c r="L61" s="11">
        <f t="shared" si="1"/>
        <v>80.2149060342684</v>
      </c>
      <c r="M61" s="6"/>
      <c r="N61" s="12">
        <f t="shared" si="2"/>
        <v>77.6074530171342</v>
      </c>
      <c r="O61" s="13">
        <v>59</v>
      </c>
      <c r="P61" s="13" t="s">
        <v>22</v>
      </c>
    </row>
    <row r="62" s="1" customFormat="1" ht="18" customHeight="1" spans="1:16">
      <c r="A62" s="5" t="s">
        <v>139</v>
      </c>
      <c r="B62" s="5" t="s">
        <v>140</v>
      </c>
      <c r="C62" s="5" t="s">
        <v>19</v>
      </c>
      <c r="D62" s="5" t="s">
        <v>20</v>
      </c>
      <c r="E62" s="5" t="s">
        <v>21</v>
      </c>
      <c r="F62" s="6">
        <v>2010827</v>
      </c>
      <c r="G62" s="7">
        <v>77</v>
      </c>
      <c r="H62" s="9">
        <v>77.41</v>
      </c>
      <c r="I62" s="8">
        <v>77.17901515</v>
      </c>
      <c r="J62" s="8">
        <v>76.53916667</v>
      </c>
      <c r="K62" s="8">
        <f t="shared" si="0"/>
        <v>1.00835975237043</v>
      </c>
      <c r="L62" s="11">
        <f t="shared" si="1"/>
        <v>78.0571284309947</v>
      </c>
      <c r="M62" s="6"/>
      <c r="N62" s="12">
        <f t="shared" si="2"/>
        <v>77.5285642154974</v>
      </c>
      <c r="O62" s="13">
        <v>60</v>
      </c>
      <c r="P62" s="13" t="s">
        <v>22</v>
      </c>
    </row>
    <row r="63" s="1" customFormat="1" ht="18" customHeight="1" spans="1:16">
      <c r="A63" s="5" t="s">
        <v>141</v>
      </c>
      <c r="B63" s="5" t="s">
        <v>142</v>
      </c>
      <c r="C63" s="5" t="s">
        <v>19</v>
      </c>
      <c r="D63" s="5" t="s">
        <v>20</v>
      </c>
      <c r="E63" s="5" t="s">
        <v>21</v>
      </c>
      <c r="F63" s="6">
        <v>2011011</v>
      </c>
      <c r="G63" s="7">
        <v>71</v>
      </c>
      <c r="H63" s="8">
        <v>73.98</v>
      </c>
      <c r="I63" s="8">
        <v>77.17901515</v>
      </c>
      <c r="J63" s="8">
        <v>77.28681818</v>
      </c>
      <c r="K63" s="8">
        <f t="shared" si="0"/>
        <v>0.998605156318521</v>
      </c>
      <c r="L63" s="11">
        <f t="shared" si="1"/>
        <v>73.8768094644442</v>
      </c>
      <c r="M63" s="6">
        <v>5</v>
      </c>
      <c r="N63" s="12">
        <f t="shared" si="2"/>
        <v>77.4384047322221</v>
      </c>
      <c r="O63" s="13">
        <v>61</v>
      </c>
      <c r="P63" s="13" t="s">
        <v>22</v>
      </c>
    </row>
    <row r="64" s="1" customFormat="1" ht="18" customHeight="1" spans="1:16">
      <c r="A64" s="5" t="s">
        <v>143</v>
      </c>
      <c r="B64" s="5" t="s">
        <v>144</v>
      </c>
      <c r="C64" s="5" t="s">
        <v>19</v>
      </c>
      <c r="D64" s="5" t="s">
        <v>20</v>
      </c>
      <c r="E64" s="5" t="s">
        <v>21</v>
      </c>
      <c r="F64" s="6">
        <v>2010922</v>
      </c>
      <c r="G64" s="7">
        <v>73</v>
      </c>
      <c r="H64" s="8">
        <v>71.02</v>
      </c>
      <c r="I64" s="8">
        <v>77.17901515</v>
      </c>
      <c r="J64" s="8">
        <v>76.47192308</v>
      </c>
      <c r="K64" s="8">
        <f t="shared" si="0"/>
        <v>1.00924642720519</v>
      </c>
      <c r="L64" s="11">
        <f t="shared" si="1"/>
        <v>71.6766812601125</v>
      </c>
      <c r="M64" s="6">
        <v>5</v>
      </c>
      <c r="N64" s="12">
        <f t="shared" si="2"/>
        <v>77.3383406300563</v>
      </c>
      <c r="O64" s="13">
        <v>62</v>
      </c>
      <c r="P64" s="13" t="s">
        <v>22</v>
      </c>
    </row>
    <row r="65" s="1" customFormat="1" ht="18" customHeight="1" spans="1:16">
      <c r="A65" s="5" t="s">
        <v>145</v>
      </c>
      <c r="B65" s="5" t="s">
        <v>146</v>
      </c>
      <c r="C65" s="5" t="s">
        <v>19</v>
      </c>
      <c r="D65" s="5" t="s">
        <v>20</v>
      </c>
      <c r="E65" s="5" t="s">
        <v>21</v>
      </c>
      <c r="F65" s="6">
        <v>2010930</v>
      </c>
      <c r="G65" s="7">
        <v>73</v>
      </c>
      <c r="H65" s="8">
        <v>80.87</v>
      </c>
      <c r="I65" s="8">
        <v>77.17901515</v>
      </c>
      <c r="J65" s="8">
        <v>76.47192308</v>
      </c>
      <c r="K65" s="8">
        <f t="shared" si="0"/>
        <v>1.00924642720519</v>
      </c>
      <c r="L65" s="11">
        <f t="shared" si="1"/>
        <v>81.6177585680836</v>
      </c>
      <c r="M65" s="6"/>
      <c r="N65" s="12">
        <f t="shared" si="2"/>
        <v>77.3088792840418</v>
      </c>
      <c r="O65" s="13">
        <v>63</v>
      </c>
      <c r="P65" s="13" t="s">
        <v>22</v>
      </c>
    </row>
    <row r="66" s="1" customFormat="1" ht="18" customHeight="1" spans="1:16">
      <c r="A66" s="5" t="s">
        <v>147</v>
      </c>
      <c r="B66" s="5" t="s">
        <v>148</v>
      </c>
      <c r="C66" s="5" t="s">
        <v>19</v>
      </c>
      <c r="D66" s="5" t="s">
        <v>20</v>
      </c>
      <c r="E66" s="5" t="s">
        <v>21</v>
      </c>
      <c r="F66" s="6">
        <v>2010829</v>
      </c>
      <c r="G66" s="7">
        <v>76</v>
      </c>
      <c r="H66" s="8">
        <v>77.43</v>
      </c>
      <c r="I66" s="8">
        <v>77.17901515</v>
      </c>
      <c r="J66" s="8">
        <v>76.53916667</v>
      </c>
      <c r="K66" s="8">
        <f t="shared" si="0"/>
        <v>1.00835975237043</v>
      </c>
      <c r="L66" s="11">
        <f t="shared" si="1"/>
        <v>78.0772956260421</v>
      </c>
      <c r="M66" s="6"/>
      <c r="N66" s="12">
        <f t="shared" si="2"/>
        <v>77.0386478130211</v>
      </c>
      <c r="O66" s="13">
        <v>64</v>
      </c>
      <c r="P66" s="13" t="s">
        <v>22</v>
      </c>
    </row>
    <row r="67" s="1" customFormat="1" ht="18" customHeight="1" spans="1:16">
      <c r="A67" s="5" t="s">
        <v>149</v>
      </c>
      <c r="B67" s="5" t="s">
        <v>150</v>
      </c>
      <c r="C67" s="5" t="s">
        <v>19</v>
      </c>
      <c r="D67" s="5" t="s">
        <v>20</v>
      </c>
      <c r="E67" s="5" t="s">
        <v>21</v>
      </c>
      <c r="F67" s="6">
        <v>2010802</v>
      </c>
      <c r="G67" s="7">
        <v>81</v>
      </c>
      <c r="H67" s="8">
        <v>72.44</v>
      </c>
      <c r="I67" s="8">
        <v>77.17901515</v>
      </c>
      <c r="J67" s="8">
        <v>76.53916667</v>
      </c>
      <c r="K67" s="8">
        <f t="shared" ref="K67:K130" si="3">I67/J67</f>
        <v>1.00835975237043</v>
      </c>
      <c r="L67" s="11">
        <f t="shared" ref="L67:L130" si="4">H67*K67</f>
        <v>73.0455804617137</v>
      </c>
      <c r="M67" s="6"/>
      <c r="N67" s="12">
        <f t="shared" ref="N67:N130" si="5">(G67*0.5+L67*0.5)+M67</f>
        <v>77.0227902308568</v>
      </c>
      <c r="O67" s="13">
        <v>65</v>
      </c>
      <c r="P67" s="13" t="s">
        <v>22</v>
      </c>
    </row>
    <row r="68" s="1" customFormat="1" ht="18" customHeight="1" spans="1:16">
      <c r="A68" s="5" t="s">
        <v>151</v>
      </c>
      <c r="B68" s="5" t="s">
        <v>152</v>
      </c>
      <c r="C68" s="5" t="s">
        <v>19</v>
      </c>
      <c r="D68" s="5" t="s">
        <v>20</v>
      </c>
      <c r="E68" s="5" t="s">
        <v>21</v>
      </c>
      <c r="F68" s="6">
        <v>2011005</v>
      </c>
      <c r="G68" s="7">
        <v>72</v>
      </c>
      <c r="H68" s="8">
        <v>82.03</v>
      </c>
      <c r="I68" s="8">
        <v>77.17901515</v>
      </c>
      <c r="J68" s="8">
        <v>77.28681818</v>
      </c>
      <c r="K68" s="8">
        <f t="shared" si="3"/>
        <v>0.998605156318521</v>
      </c>
      <c r="L68" s="11">
        <f t="shared" si="4"/>
        <v>81.9155809728083</v>
      </c>
      <c r="M68" s="6"/>
      <c r="N68" s="12">
        <f t="shared" si="5"/>
        <v>76.9577904864041</v>
      </c>
      <c r="O68" s="13">
        <v>66</v>
      </c>
      <c r="P68" s="13" t="s">
        <v>22</v>
      </c>
    </row>
    <row r="69" s="1" customFormat="1" ht="18" customHeight="1" spans="1:16">
      <c r="A69" s="5" t="s">
        <v>153</v>
      </c>
      <c r="B69" s="5" t="s">
        <v>154</v>
      </c>
      <c r="C69" s="5" t="s">
        <v>19</v>
      </c>
      <c r="D69" s="5" t="s">
        <v>20</v>
      </c>
      <c r="E69" s="5" t="s">
        <v>21</v>
      </c>
      <c r="F69" s="6">
        <v>2010915</v>
      </c>
      <c r="G69" s="7">
        <v>74</v>
      </c>
      <c r="H69" s="8">
        <v>79.12</v>
      </c>
      <c r="I69" s="8">
        <v>77.17901515</v>
      </c>
      <c r="J69" s="8">
        <v>76.47192308</v>
      </c>
      <c r="K69" s="8">
        <f t="shared" si="3"/>
        <v>1.00924642720519</v>
      </c>
      <c r="L69" s="11">
        <f t="shared" si="4"/>
        <v>79.8515773204745</v>
      </c>
      <c r="M69" s="6"/>
      <c r="N69" s="12">
        <f t="shared" si="5"/>
        <v>76.9257886602373</v>
      </c>
      <c r="O69" s="13">
        <v>67</v>
      </c>
      <c r="P69" s="13" t="s">
        <v>22</v>
      </c>
    </row>
    <row r="70" s="1" customFormat="1" ht="18" customHeight="1" spans="1:16">
      <c r="A70" s="5" t="s">
        <v>155</v>
      </c>
      <c r="B70" s="5" t="s">
        <v>156</v>
      </c>
      <c r="C70" s="5" t="s">
        <v>19</v>
      </c>
      <c r="D70" s="5" t="s">
        <v>20</v>
      </c>
      <c r="E70" s="5" t="s">
        <v>21</v>
      </c>
      <c r="F70" s="6">
        <v>2010814</v>
      </c>
      <c r="G70" s="7">
        <v>79</v>
      </c>
      <c r="H70" s="8">
        <v>74.19</v>
      </c>
      <c r="I70" s="8">
        <v>77.17901515</v>
      </c>
      <c r="J70" s="8">
        <v>76.53916667</v>
      </c>
      <c r="K70" s="8">
        <f t="shared" si="3"/>
        <v>1.00835975237043</v>
      </c>
      <c r="L70" s="11">
        <f t="shared" si="4"/>
        <v>74.8102100283619</v>
      </c>
      <c r="M70" s="6"/>
      <c r="N70" s="12">
        <f t="shared" si="5"/>
        <v>76.905105014181</v>
      </c>
      <c r="O70" s="13">
        <v>68</v>
      </c>
      <c r="P70" s="13" t="s">
        <v>22</v>
      </c>
    </row>
    <row r="71" s="1" customFormat="1" ht="18" customHeight="1" spans="1:16">
      <c r="A71" s="5" t="s">
        <v>157</v>
      </c>
      <c r="B71" s="5" t="s">
        <v>158</v>
      </c>
      <c r="C71" s="5" t="s">
        <v>19</v>
      </c>
      <c r="D71" s="5" t="s">
        <v>20</v>
      </c>
      <c r="E71" s="5" t="s">
        <v>21</v>
      </c>
      <c r="F71" s="6">
        <v>2011024</v>
      </c>
      <c r="G71" s="7">
        <v>70</v>
      </c>
      <c r="H71" s="8">
        <v>83.81</v>
      </c>
      <c r="I71" s="8">
        <v>77.17901515</v>
      </c>
      <c r="J71" s="8">
        <v>77.28681818</v>
      </c>
      <c r="K71" s="8">
        <f t="shared" si="3"/>
        <v>0.998605156318521</v>
      </c>
      <c r="L71" s="11">
        <f t="shared" si="4"/>
        <v>83.6930981510552</v>
      </c>
      <c r="M71" s="6"/>
      <c r="N71" s="12">
        <f t="shared" si="5"/>
        <v>76.8465490755276</v>
      </c>
      <c r="O71" s="13">
        <v>69</v>
      </c>
      <c r="P71" s="13" t="s">
        <v>22</v>
      </c>
    </row>
    <row r="72" s="1" customFormat="1" ht="18" customHeight="1" spans="1:16">
      <c r="A72" s="5" t="s">
        <v>159</v>
      </c>
      <c r="B72" s="5" t="s">
        <v>160</v>
      </c>
      <c r="C72" s="5" t="s">
        <v>19</v>
      </c>
      <c r="D72" s="5" t="s">
        <v>20</v>
      </c>
      <c r="E72" s="5" t="s">
        <v>21</v>
      </c>
      <c r="F72" s="6">
        <v>2010812</v>
      </c>
      <c r="G72" s="7">
        <v>79</v>
      </c>
      <c r="H72" s="8">
        <v>73.94</v>
      </c>
      <c r="I72" s="8">
        <v>77.17901515</v>
      </c>
      <c r="J72" s="8">
        <v>76.53916667</v>
      </c>
      <c r="K72" s="8">
        <f t="shared" si="3"/>
        <v>1.00835975237043</v>
      </c>
      <c r="L72" s="11">
        <f t="shared" si="4"/>
        <v>74.5581200902693</v>
      </c>
      <c r="M72" s="6"/>
      <c r="N72" s="12">
        <f t="shared" si="5"/>
        <v>76.7790600451347</v>
      </c>
      <c r="O72" s="13">
        <v>70</v>
      </c>
      <c r="P72" s="13" t="s">
        <v>22</v>
      </c>
    </row>
    <row r="73" s="1" customFormat="1" ht="18" customHeight="1" spans="1:16">
      <c r="A73" s="5" t="s">
        <v>161</v>
      </c>
      <c r="B73" s="5" t="s">
        <v>162</v>
      </c>
      <c r="C73" s="5" t="s">
        <v>163</v>
      </c>
      <c r="D73" s="5" t="s">
        <v>164</v>
      </c>
      <c r="E73" s="5" t="s">
        <v>165</v>
      </c>
      <c r="F73" s="6">
        <v>2021129</v>
      </c>
      <c r="G73" s="7">
        <v>85</v>
      </c>
      <c r="H73" s="9"/>
      <c r="I73" s="8"/>
      <c r="J73" s="8"/>
      <c r="K73" s="8"/>
      <c r="L73" s="9">
        <v>84.9</v>
      </c>
      <c r="M73" s="6"/>
      <c r="N73" s="12">
        <f t="shared" si="5"/>
        <v>84.95</v>
      </c>
      <c r="O73" s="13">
        <v>1</v>
      </c>
      <c r="P73" s="13" t="s">
        <v>22</v>
      </c>
    </row>
  </sheetData>
  <sortState ref="A2:U149">
    <sortCondition ref="D2:D149"/>
    <sortCondition ref="N2:N149" descending="1"/>
  </sortState>
  <mergeCells count="1">
    <mergeCell ref="A1:P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张家凯</cp:lastModifiedBy>
  <dcterms:created xsi:type="dcterms:W3CDTF">2022-01-08T01:47:00Z</dcterms:created>
  <cp:lastPrinted>2022-01-08T03:45:00Z</cp:lastPrinted>
  <dcterms:modified xsi:type="dcterms:W3CDTF">2024-05-12T09:16:50Z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DAB05BF4194B4B1EBFC8BE1C1656FE9D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