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西宁市大学生乡村医生成绩" sheetId="1" r:id="rId1"/>
    <sheet name="Sheet1" sheetId="2" r:id="rId2"/>
  </sheets>
  <definedNames>
    <definedName name="_xlnm._FilterDatabase" localSheetId="0" hidden="1">西宁市大学生乡村医生成绩!$A$2:$K$61</definedName>
    <definedName name="_xlnm.Print_Titles" localSheetId="0">西宁市大学生乡村医生成绩!$1:$2</definedName>
  </definedNames>
  <calcPr calcId="144525"/>
</workbook>
</file>

<file path=xl/sharedStrings.xml><?xml version="1.0" encoding="utf-8"?>
<sst xmlns="http://schemas.openxmlformats.org/spreadsheetml/2006/main" count="347" uniqueCount="174">
  <si>
    <t>2024年西宁市大学生乡村医生专项计划（补录）公开招聘工作人员总成绩公示表</t>
  </si>
  <si>
    <t>序号</t>
  </si>
  <si>
    <t>准考证号</t>
  </si>
  <si>
    <t>姓名</t>
  </si>
  <si>
    <t>报考单位</t>
  </si>
  <si>
    <t>确认招聘人数</t>
  </si>
  <si>
    <t>笔试成绩</t>
  </si>
  <si>
    <t>笔试成绩×60%</t>
  </si>
  <si>
    <t>面试成绩</t>
  </si>
  <si>
    <t>面试成绩×40%</t>
  </si>
  <si>
    <t>总成绩</t>
  </si>
  <si>
    <t>排名</t>
  </si>
  <si>
    <t>是否进入体检</t>
  </si>
  <si>
    <t>10421011363</t>
  </si>
  <si>
    <t>李小红</t>
  </si>
  <si>
    <t>西宁市城东区乐家湾镇卫生院</t>
  </si>
  <si>
    <t>5</t>
  </si>
  <si>
    <t>57.50</t>
  </si>
  <si>
    <t>进入体检</t>
  </si>
  <si>
    <t>10421011155</t>
  </si>
  <si>
    <t>袁钰昊</t>
  </si>
  <si>
    <t>55.00</t>
  </si>
  <si>
    <t>10421011152</t>
  </si>
  <si>
    <t>马丽莎</t>
  </si>
  <si>
    <t>51.50</t>
  </si>
  <si>
    <t>10421010032</t>
  </si>
  <si>
    <t>沈颖基</t>
  </si>
  <si>
    <t>56.00</t>
  </si>
  <si>
    <t>10421010724</t>
  </si>
  <si>
    <t>赵生宝</t>
  </si>
  <si>
    <t>10421011502</t>
  </si>
  <si>
    <t>李啟兰</t>
  </si>
  <si>
    <t>53.50</t>
  </si>
  <si>
    <t>10421011302</t>
  </si>
  <si>
    <t>陈延龙</t>
  </si>
  <si>
    <t>54.00</t>
  </si>
  <si>
    <t>10421010771</t>
  </si>
  <si>
    <t>杨洁</t>
  </si>
  <si>
    <t>51.00</t>
  </si>
  <si>
    <t>10421010625</t>
  </si>
  <si>
    <t>侯岩</t>
  </si>
  <si>
    <t>52.00</t>
  </si>
  <si>
    <t>10421010146</t>
  </si>
  <si>
    <t>苏海花</t>
  </si>
  <si>
    <t>49.50</t>
  </si>
  <si>
    <t>10421011328</t>
  </si>
  <si>
    <t>刘汉磊</t>
  </si>
  <si>
    <t>48.50</t>
  </si>
  <si>
    <t>10421011164</t>
  </si>
  <si>
    <t>张世东</t>
  </si>
  <si>
    <t>西宁市韵家口镇卫生院</t>
  </si>
  <si>
    <t>58.50</t>
  </si>
  <si>
    <t>10421011332</t>
  </si>
  <si>
    <t>陈兴潇</t>
  </si>
  <si>
    <t>60.50</t>
  </si>
  <si>
    <t>10421011292</t>
  </si>
  <si>
    <t>安玮玲</t>
  </si>
  <si>
    <t>59.00</t>
  </si>
  <si>
    <t>10421010310</t>
  </si>
  <si>
    <t>朱俊安</t>
  </si>
  <si>
    <t>60.00</t>
  </si>
  <si>
    <t>10421011390</t>
  </si>
  <si>
    <t>马德</t>
  </si>
  <si>
    <t>61.00</t>
  </si>
  <si>
    <t>10421010998</t>
  </si>
  <si>
    <t>胡慧乾</t>
  </si>
  <si>
    <t>56.50</t>
  </si>
  <si>
    <t>10421011530</t>
  </si>
  <si>
    <t>王永凤</t>
  </si>
  <si>
    <t>10421011317</t>
  </si>
  <si>
    <t>安小娟</t>
  </si>
  <si>
    <t>58.00</t>
  </si>
  <si>
    <t>10421011536</t>
  </si>
  <si>
    <t>杨宁</t>
  </si>
  <si>
    <t>10421010816</t>
  </si>
  <si>
    <t>赵添慧</t>
  </si>
  <si>
    <t>10421010407</t>
  </si>
  <si>
    <t>马晓燕</t>
  </si>
  <si>
    <t>49.00</t>
  </si>
  <si>
    <t>10421010240</t>
  </si>
  <si>
    <t>张晓英</t>
  </si>
  <si>
    <t>50.50</t>
  </si>
  <si>
    <t>10421011008</t>
  </si>
  <si>
    <t>尹生清</t>
  </si>
  <si>
    <t>10421010237</t>
  </si>
  <si>
    <t>李盼兄</t>
  </si>
  <si>
    <t>西宁市城中区总寨中心卫生院</t>
  </si>
  <si>
    <t>3</t>
  </si>
  <si>
    <t>10421011447</t>
  </si>
  <si>
    <t>乔勒毛措</t>
  </si>
  <si>
    <t>10421010336</t>
  </si>
  <si>
    <t>张永福</t>
  </si>
  <si>
    <t>55.50</t>
  </si>
  <si>
    <t>10421011473</t>
  </si>
  <si>
    <t>马燕</t>
  </si>
  <si>
    <t>10421010142</t>
  </si>
  <si>
    <t>李瑞玉</t>
  </si>
  <si>
    <t>10421011479</t>
  </si>
  <si>
    <t>汪美成</t>
  </si>
  <si>
    <t>10421011321</t>
  </si>
  <si>
    <t>李莹</t>
  </si>
  <si>
    <t>10421010183</t>
  </si>
  <si>
    <t>李辉福</t>
  </si>
  <si>
    <t>50.00</t>
  </si>
  <si>
    <t>10421010535</t>
  </si>
  <si>
    <t>张国慧</t>
  </si>
  <si>
    <t>48.00</t>
  </si>
  <si>
    <t>10421011315</t>
  </si>
  <si>
    <t>牛世林</t>
  </si>
  <si>
    <t>西宁市城西区彭家寨镇卫生院</t>
  </si>
  <si>
    <t>4</t>
  </si>
  <si>
    <t>66.00</t>
  </si>
  <si>
    <t>10421011465</t>
  </si>
  <si>
    <t>陈美琳</t>
  </si>
  <si>
    <t>61.50</t>
  </si>
  <si>
    <t>10421011352</t>
  </si>
  <si>
    <t>丁国星</t>
  </si>
  <si>
    <t>57.00</t>
  </si>
  <si>
    <t>10421010456</t>
  </si>
  <si>
    <t>李春蕾</t>
  </si>
  <si>
    <t>54.50</t>
  </si>
  <si>
    <t>10421010685</t>
  </si>
  <si>
    <t>黄小杰</t>
  </si>
  <si>
    <t>10421010231</t>
  </si>
  <si>
    <t>朱思璇</t>
  </si>
  <si>
    <t>52.50</t>
  </si>
  <si>
    <t>10421010730</t>
  </si>
  <si>
    <t>刘莉君</t>
  </si>
  <si>
    <t>10421011464</t>
  </si>
  <si>
    <t>邵宗雯欣</t>
  </si>
  <si>
    <t>10421010936</t>
  </si>
  <si>
    <t>魏建婷</t>
  </si>
  <si>
    <t>10421010213</t>
  </si>
  <si>
    <t>芈欣欣</t>
  </si>
  <si>
    <t>10421010424</t>
  </si>
  <si>
    <t>刘永煜</t>
  </si>
  <si>
    <t>10421010591</t>
  </si>
  <si>
    <t>刘洋</t>
  </si>
  <si>
    <t>62.00</t>
  </si>
  <si>
    <t>缺考</t>
  </si>
  <si>
    <t>10421011154</t>
  </si>
  <si>
    <t>祁祯</t>
  </si>
  <si>
    <t>10421011493</t>
  </si>
  <si>
    <t>李增汶</t>
  </si>
  <si>
    <t>西宁市城北区大堡子镇中心卫生院</t>
  </si>
  <si>
    <t>1</t>
  </si>
  <si>
    <t>10421010282</t>
  </si>
  <si>
    <t>钟金莲</t>
  </si>
  <si>
    <t>10421010583</t>
  </si>
  <si>
    <t>李玉媛</t>
  </si>
  <si>
    <t>10421010376</t>
  </si>
  <si>
    <t>韩筱茜</t>
  </si>
  <si>
    <t>西宁市城北区二十里铺镇民族中心卫生院</t>
  </si>
  <si>
    <t>10421011533</t>
  </si>
  <si>
    <t>韩子昱</t>
  </si>
  <si>
    <t>10421010643</t>
  </si>
  <si>
    <t>王敬红</t>
  </si>
  <si>
    <t>10421011425</t>
  </si>
  <si>
    <t>白育燕</t>
  </si>
  <si>
    <t>大通回族土族自治县宝库乡卫生院</t>
  </si>
  <si>
    <t>10421011226</t>
  </si>
  <si>
    <t>田绍萍</t>
  </si>
  <si>
    <t>10421010235</t>
  </si>
  <si>
    <t>马俊</t>
  </si>
  <si>
    <t>10421010801</t>
  </si>
  <si>
    <t>郭玉珍</t>
  </si>
  <si>
    <t>大通回族土族自治县景阳镇中心卫生院</t>
  </si>
  <si>
    <t>10421010734</t>
  </si>
  <si>
    <t>严淑欣</t>
  </si>
  <si>
    <t>10421011327</t>
  </si>
  <si>
    <t>严海莲</t>
  </si>
  <si>
    <t>10421011474</t>
  </si>
  <si>
    <t>黄明桐</t>
  </si>
  <si>
    <t>西宁市湟中区田家寨中心卫生院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</si>
</sst>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0"/>
      <name val="Arial"/>
      <charset val="0"/>
    </font>
    <font>
      <sz val="9"/>
      <name val="微软雅黑"/>
      <charset val="134"/>
    </font>
    <font>
      <sz val="10"/>
      <color rgb="FFFF0000"/>
      <name val="Arial"/>
      <charset val="0"/>
    </font>
    <font>
      <sz val="16"/>
      <name val="方正小标宋简体"/>
      <charset val="0"/>
    </font>
    <font>
      <b/>
      <sz val="9"/>
      <name val="微软雅黑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showGridLines="0" tabSelected="1" workbookViewId="0">
      <selection activeCell="L11" sqref="L10:L11"/>
    </sheetView>
  </sheetViews>
  <sheetFormatPr defaultColWidth="8.8952380952381" defaultRowHeight="12.75"/>
  <cols>
    <col min="1" max="1" width="8.07619047619048" customWidth="1"/>
    <col min="2" max="2" width="21.552380952381" customWidth="1"/>
    <col min="3" max="3" width="8.42857142857143" customWidth="1"/>
    <col min="4" max="4" width="33.5714285714286" customWidth="1"/>
    <col min="5" max="5" width="7" customWidth="1"/>
    <col min="6" max="6" width="9.36190476190476" customWidth="1"/>
    <col min="7" max="7" width="9.66666666666667" customWidth="1"/>
    <col min="8" max="9" width="9.44761904761905" customWidth="1"/>
    <col min="10" max="11" width="7.44761904761905" customWidth="1"/>
    <col min="12" max="12" width="8.42857142857143" customWidth="1"/>
    <col min="13" max="41" width="2.92380952380952" customWidth="1"/>
  </cols>
  <sheetData>
    <row r="1" ht="3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1</v>
      </c>
      <c r="B2" s="1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21" customHeight="1" spans="1:12">
      <c r="A3" s="1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2">
        <f t="shared" ref="G3:G51" si="0">0.6*F3</f>
        <v>34.5</v>
      </c>
      <c r="H3" s="2">
        <v>73.2</v>
      </c>
      <c r="I3" s="2">
        <f t="shared" ref="I3:I51" si="1">0.4*H3</f>
        <v>29.28</v>
      </c>
      <c r="J3" s="2">
        <f t="shared" ref="J3:J51" si="2">G3+I3</f>
        <v>63.78</v>
      </c>
      <c r="K3" s="2">
        <v>1</v>
      </c>
      <c r="L3" s="7" t="s">
        <v>18</v>
      </c>
    </row>
    <row r="4" s="3" customFormat="1" ht="21" customHeight="1" spans="1:12">
      <c r="A4" s="1">
        <v>2</v>
      </c>
      <c r="B4" s="1" t="s">
        <v>19</v>
      </c>
      <c r="C4" s="1" t="s">
        <v>20</v>
      </c>
      <c r="D4" s="1" t="s">
        <v>15</v>
      </c>
      <c r="E4" s="1" t="s">
        <v>16</v>
      </c>
      <c r="F4" s="1" t="s">
        <v>21</v>
      </c>
      <c r="G4" s="2">
        <f t="shared" si="0"/>
        <v>33</v>
      </c>
      <c r="H4" s="2">
        <v>76.6</v>
      </c>
      <c r="I4" s="2">
        <f t="shared" si="1"/>
        <v>30.64</v>
      </c>
      <c r="J4" s="2">
        <f t="shared" si="2"/>
        <v>63.64</v>
      </c>
      <c r="K4" s="2">
        <v>2</v>
      </c>
      <c r="L4" s="7" t="s">
        <v>18</v>
      </c>
    </row>
    <row r="5" s="3" customFormat="1" ht="21" customHeight="1" spans="1:12">
      <c r="A5" s="1">
        <v>3</v>
      </c>
      <c r="B5" s="1" t="s">
        <v>22</v>
      </c>
      <c r="C5" s="1" t="s">
        <v>23</v>
      </c>
      <c r="D5" s="1" t="s">
        <v>15</v>
      </c>
      <c r="E5" s="1" t="s">
        <v>16</v>
      </c>
      <c r="F5" s="1" t="s">
        <v>24</v>
      </c>
      <c r="G5" s="2">
        <f t="shared" si="0"/>
        <v>30.9</v>
      </c>
      <c r="H5" s="2">
        <v>81.2</v>
      </c>
      <c r="I5" s="2">
        <f t="shared" si="1"/>
        <v>32.48</v>
      </c>
      <c r="J5" s="2">
        <f t="shared" si="2"/>
        <v>63.38</v>
      </c>
      <c r="K5" s="2">
        <v>3</v>
      </c>
      <c r="L5" s="7" t="s">
        <v>18</v>
      </c>
    </row>
    <row r="6" s="3" customFormat="1" ht="21" customHeight="1" spans="1:12">
      <c r="A6" s="1">
        <v>4</v>
      </c>
      <c r="B6" s="1" t="s">
        <v>25</v>
      </c>
      <c r="C6" s="1" t="s">
        <v>26</v>
      </c>
      <c r="D6" s="1" t="s">
        <v>15</v>
      </c>
      <c r="E6" s="1" t="s">
        <v>16</v>
      </c>
      <c r="F6" s="1" t="s">
        <v>27</v>
      </c>
      <c r="G6" s="2">
        <f t="shared" si="0"/>
        <v>33.6</v>
      </c>
      <c r="H6" s="2">
        <v>72.4</v>
      </c>
      <c r="I6" s="2">
        <f t="shared" si="1"/>
        <v>28.96</v>
      </c>
      <c r="J6" s="2">
        <f t="shared" si="2"/>
        <v>62.56</v>
      </c>
      <c r="K6" s="2">
        <v>4</v>
      </c>
      <c r="L6" s="7" t="s">
        <v>18</v>
      </c>
    </row>
    <row r="7" s="3" customFormat="1" ht="21" customHeight="1" spans="1:12">
      <c r="A7" s="1">
        <v>5</v>
      </c>
      <c r="B7" s="1" t="s">
        <v>28</v>
      </c>
      <c r="C7" s="1" t="s">
        <v>29</v>
      </c>
      <c r="D7" s="1" t="s">
        <v>15</v>
      </c>
      <c r="E7" s="1" t="s">
        <v>16</v>
      </c>
      <c r="F7" s="1" t="s">
        <v>17</v>
      </c>
      <c r="G7" s="2">
        <f t="shared" si="0"/>
        <v>34.5</v>
      </c>
      <c r="H7" s="2">
        <v>66.2</v>
      </c>
      <c r="I7" s="2">
        <f t="shared" si="1"/>
        <v>26.48</v>
      </c>
      <c r="J7" s="2">
        <f t="shared" si="2"/>
        <v>60.98</v>
      </c>
      <c r="K7" s="2">
        <v>5</v>
      </c>
      <c r="L7" s="7" t="s">
        <v>18</v>
      </c>
    </row>
    <row r="8" s="3" customFormat="1" ht="21" customHeight="1" spans="1:12">
      <c r="A8" s="1">
        <v>6</v>
      </c>
      <c r="B8" s="1" t="s">
        <v>30</v>
      </c>
      <c r="C8" s="1" t="s">
        <v>31</v>
      </c>
      <c r="D8" s="1" t="s">
        <v>15</v>
      </c>
      <c r="E8" s="1" t="s">
        <v>16</v>
      </c>
      <c r="F8" s="1" t="s">
        <v>32</v>
      </c>
      <c r="G8" s="2">
        <f t="shared" si="0"/>
        <v>32.1</v>
      </c>
      <c r="H8" s="2">
        <v>71.8</v>
      </c>
      <c r="I8" s="2">
        <f t="shared" si="1"/>
        <v>28.72</v>
      </c>
      <c r="J8" s="2">
        <f t="shared" si="2"/>
        <v>60.82</v>
      </c>
      <c r="K8" s="2">
        <v>6</v>
      </c>
      <c r="L8" s="8"/>
    </row>
    <row r="9" s="3" customFormat="1" ht="21" customHeight="1" spans="1:12">
      <c r="A9" s="1">
        <v>7</v>
      </c>
      <c r="B9" s="1" t="s">
        <v>33</v>
      </c>
      <c r="C9" s="1" t="s">
        <v>34</v>
      </c>
      <c r="D9" s="1" t="s">
        <v>15</v>
      </c>
      <c r="E9" s="1" t="s">
        <v>16</v>
      </c>
      <c r="F9" s="1" t="s">
        <v>35</v>
      </c>
      <c r="G9" s="2">
        <f t="shared" si="0"/>
        <v>32.4</v>
      </c>
      <c r="H9" s="2">
        <v>70.6</v>
      </c>
      <c r="I9" s="2">
        <f t="shared" si="1"/>
        <v>28.24</v>
      </c>
      <c r="J9" s="2">
        <f t="shared" si="2"/>
        <v>60.64</v>
      </c>
      <c r="K9" s="2">
        <v>7</v>
      </c>
      <c r="L9" s="8"/>
    </row>
    <row r="10" s="3" customFormat="1" ht="21" customHeight="1" spans="1:12">
      <c r="A10" s="1">
        <v>8</v>
      </c>
      <c r="B10" s="1" t="s">
        <v>36</v>
      </c>
      <c r="C10" s="1" t="s">
        <v>37</v>
      </c>
      <c r="D10" s="1" t="s">
        <v>15</v>
      </c>
      <c r="E10" s="1" t="s">
        <v>16</v>
      </c>
      <c r="F10" s="1" t="s">
        <v>38</v>
      </c>
      <c r="G10" s="2">
        <f t="shared" si="0"/>
        <v>30.6</v>
      </c>
      <c r="H10" s="2">
        <v>70</v>
      </c>
      <c r="I10" s="2">
        <f t="shared" si="1"/>
        <v>28</v>
      </c>
      <c r="J10" s="2">
        <f t="shared" si="2"/>
        <v>58.6</v>
      </c>
      <c r="K10" s="2">
        <v>8</v>
      </c>
      <c r="L10" s="8"/>
    </row>
    <row r="11" s="3" customFormat="1" ht="21" customHeight="1" spans="1:12">
      <c r="A11" s="1">
        <v>9</v>
      </c>
      <c r="B11" s="1" t="s">
        <v>39</v>
      </c>
      <c r="C11" s="1" t="s">
        <v>40</v>
      </c>
      <c r="D11" s="1" t="s">
        <v>15</v>
      </c>
      <c r="E11" s="1" t="s">
        <v>16</v>
      </c>
      <c r="F11" s="1" t="s">
        <v>41</v>
      </c>
      <c r="G11" s="2">
        <f t="shared" si="0"/>
        <v>31.2</v>
      </c>
      <c r="H11" s="2">
        <v>67.4</v>
      </c>
      <c r="I11" s="2">
        <f t="shared" si="1"/>
        <v>26.96</v>
      </c>
      <c r="J11" s="2">
        <f t="shared" si="2"/>
        <v>58.16</v>
      </c>
      <c r="K11" s="2">
        <v>9</v>
      </c>
      <c r="L11" s="8"/>
    </row>
    <row r="12" s="3" customFormat="1" ht="21" customHeight="1" spans="1:12">
      <c r="A12" s="1">
        <v>10</v>
      </c>
      <c r="B12" s="1" t="s">
        <v>42</v>
      </c>
      <c r="C12" s="1" t="s">
        <v>43</v>
      </c>
      <c r="D12" s="1" t="s">
        <v>15</v>
      </c>
      <c r="E12" s="1" t="s">
        <v>16</v>
      </c>
      <c r="F12" s="1" t="s">
        <v>44</v>
      </c>
      <c r="G12" s="2">
        <f t="shared" si="0"/>
        <v>29.7</v>
      </c>
      <c r="H12" s="2">
        <v>65.4</v>
      </c>
      <c r="I12" s="2">
        <f t="shared" si="1"/>
        <v>26.16</v>
      </c>
      <c r="J12" s="2">
        <f t="shared" si="2"/>
        <v>55.86</v>
      </c>
      <c r="K12" s="2">
        <v>10</v>
      </c>
      <c r="L12" s="8"/>
    </row>
    <row r="13" s="3" customFormat="1" ht="21" customHeight="1" spans="1:12">
      <c r="A13" s="1">
        <v>11</v>
      </c>
      <c r="B13" s="1" t="s">
        <v>45</v>
      </c>
      <c r="C13" s="1" t="s">
        <v>46</v>
      </c>
      <c r="D13" s="1" t="s">
        <v>15</v>
      </c>
      <c r="E13" s="1" t="s">
        <v>16</v>
      </c>
      <c r="F13" s="1" t="s">
        <v>47</v>
      </c>
      <c r="G13" s="2">
        <f t="shared" si="0"/>
        <v>29.1</v>
      </c>
      <c r="H13" s="2">
        <v>64.8</v>
      </c>
      <c r="I13" s="2">
        <f t="shared" si="1"/>
        <v>25.92</v>
      </c>
      <c r="J13" s="2">
        <f t="shared" si="2"/>
        <v>55.02</v>
      </c>
      <c r="K13" s="2">
        <v>11</v>
      </c>
      <c r="L13" s="8"/>
    </row>
    <row r="14" s="3" customFormat="1" ht="21" customHeight="1" spans="1:12">
      <c r="A14" s="1">
        <v>12</v>
      </c>
      <c r="B14" s="1" t="s">
        <v>48</v>
      </c>
      <c r="C14" s="1" t="s">
        <v>49</v>
      </c>
      <c r="D14" s="1" t="s">
        <v>50</v>
      </c>
      <c r="E14" s="1" t="s">
        <v>16</v>
      </c>
      <c r="F14" s="1" t="s">
        <v>51</v>
      </c>
      <c r="G14" s="2">
        <f t="shared" si="0"/>
        <v>35.1</v>
      </c>
      <c r="H14" s="2">
        <v>84.2</v>
      </c>
      <c r="I14" s="2">
        <f t="shared" si="1"/>
        <v>33.68</v>
      </c>
      <c r="J14" s="2">
        <f t="shared" si="2"/>
        <v>68.78</v>
      </c>
      <c r="K14" s="2">
        <v>1</v>
      </c>
      <c r="L14" s="7" t="s">
        <v>18</v>
      </c>
    </row>
    <row r="15" s="3" customFormat="1" ht="21" customHeight="1" spans="1:12">
      <c r="A15" s="1">
        <v>13</v>
      </c>
      <c r="B15" s="1" t="s">
        <v>52</v>
      </c>
      <c r="C15" s="1" t="s">
        <v>53</v>
      </c>
      <c r="D15" s="1" t="s">
        <v>50</v>
      </c>
      <c r="E15" s="1" t="s">
        <v>16</v>
      </c>
      <c r="F15" s="1" t="s">
        <v>54</v>
      </c>
      <c r="G15" s="2">
        <f t="shared" si="0"/>
        <v>36.3</v>
      </c>
      <c r="H15" s="2">
        <v>76.8</v>
      </c>
      <c r="I15" s="2">
        <f t="shared" si="1"/>
        <v>30.72</v>
      </c>
      <c r="J15" s="2">
        <f t="shared" si="2"/>
        <v>67.02</v>
      </c>
      <c r="K15" s="2">
        <v>2</v>
      </c>
      <c r="L15" s="7" t="s">
        <v>18</v>
      </c>
    </row>
    <row r="16" s="3" customFormat="1" ht="21" customHeight="1" spans="1:12">
      <c r="A16" s="1">
        <v>14</v>
      </c>
      <c r="B16" s="1" t="s">
        <v>55</v>
      </c>
      <c r="C16" s="1" t="s">
        <v>56</v>
      </c>
      <c r="D16" s="1" t="s">
        <v>50</v>
      </c>
      <c r="E16" s="1" t="s">
        <v>16</v>
      </c>
      <c r="F16" s="1" t="s">
        <v>57</v>
      </c>
      <c r="G16" s="2">
        <f t="shared" si="0"/>
        <v>35.4</v>
      </c>
      <c r="H16" s="2">
        <v>78.8</v>
      </c>
      <c r="I16" s="2">
        <f t="shared" si="1"/>
        <v>31.52</v>
      </c>
      <c r="J16" s="2">
        <f t="shared" si="2"/>
        <v>66.92</v>
      </c>
      <c r="K16" s="2">
        <v>3</v>
      </c>
      <c r="L16" s="7" t="s">
        <v>18</v>
      </c>
    </row>
    <row r="17" s="3" customFormat="1" ht="21" customHeight="1" spans="1:12">
      <c r="A17" s="1">
        <v>15</v>
      </c>
      <c r="B17" s="1" t="s">
        <v>58</v>
      </c>
      <c r="C17" s="1" t="s">
        <v>59</v>
      </c>
      <c r="D17" s="1" t="s">
        <v>50</v>
      </c>
      <c r="E17" s="1" t="s">
        <v>16</v>
      </c>
      <c r="F17" s="1" t="s">
        <v>60</v>
      </c>
      <c r="G17" s="2">
        <f t="shared" si="0"/>
        <v>36</v>
      </c>
      <c r="H17" s="2">
        <v>74.8</v>
      </c>
      <c r="I17" s="2">
        <f t="shared" si="1"/>
        <v>29.92</v>
      </c>
      <c r="J17" s="2">
        <f t="shared" si="2"/>
        <v>65.92</v>
      </c>
      <c r="K17" s="2">
        <v>4</v>
      </c>
      <c r="L17" s="7" t="s">
        <v>18</v>
      </c>
    </row>
    <row r="18" s="3" customFormat="1" ht="21" customHeight="1" spans="1:12">
      <c r="A18" s="1">
        <v>16</v>
      </c>
      <c r="B18" s="1" t="s">
        <v>61</v>
      </c>
      <c r="C18" s="1" t="s">
        <v>62</v>
      </c>
      <c r="D18" s="1" t="s">
        <v>50</v>
      </c>
      <c r="E18" s="1" t="s">
        <v>16</v>
      </c>
      <c r="F18" s="1" t="s">
        <v>63</v>
      </c>
      <c r="G18" s="2">
        <f t="shared" si="0"/>
        <v>36.6</v>
      </c>
      <c r="H18" s="2">
        <v>70.4</v>
      </c>
      <c r="I18" s="2">
        <f t="shared" si="1"/>
        <v>28.16</v>
      </c>
      <c r="J18" s="2">
        <f t="shared" si="2"/>
        <v>64.76</v>
      </c>
      <c r="K18" s="2">
        <v>5</v>
      </c>
      <c r="L18" s="7" t="s">
        <v>18</v>
      </c>
    </row>
    <row r="19" s="3" customFormat="1" ht="21" customHeight="1" spans="1:12">
      <c r="A19" s="1">
        <v>17</v>
      </c>
      <c r="B19" s="1" t="s">
        <v>64</v>
      </c>
      <c r="C19" s="1" t="s">
        <v>65</v>
      </c>
      <c r="D19" s="1" t="s">
        <v>50</v>
      </c>
      <c r="E19" s="1" t="s">
        <v>16</v>
      </c>
      <c r="F19" s="1" t="s">
        <v>66</v>
      </c>
      <c r="G19" s="2">
        <f t="shared" si="0"/>
        <v>33.9</v>
      </c>
      <c r="H19" s="2">
        <v>76.6</v>
      </c>
      <c r="I19" s="2">
        <f t="shared" si="1"/>
        <v>30.64</v>
      </c>
      <c r="J19" s="2">
        <f t="shared" si="2"/>
        <v>64.54</v>
      </c>
      <c r="K19" s="2">
        <v>6</v>
      </c>
      <c r="L19" s="8"/>
    </row>
    <row r="20" s="3" customFormat="1" ht="21" customHeight="1" spans="1:12">
      <c r="A20" s="1">
        <v>18</v>
      </c>
      <c r="B20" s="1" t="s">
        <v>67</v>
      </c>
      <c r="C20" s="1" t="s">
        <v>68</v>
      </c>
      <c r="D20" s="1" t="s">
        <v>50</v>
      </c>
      <c r="E20" s="1" t="s">
        <v>16</v>
      </c>
      <c r="F20" s="1" t="s">
        <v>21</v>
      </c>
      <c r="G20" s="2">
        <f t="shared" si="0"/>
        <v>33</v>
      </c>
      <c r="H20" s="2">
        <v>77.4</v>
      </c>
      <c r="I20" s="2">
        <f t="shared" si="1"/>
        <v>30.96</v>
      </c>
      <c r="J20" s="2">
        <f t="shared" si="2"/>
        <v>63.96</v>
      </c>
      <c r="K20" s="2">
        <v>7</v>
      </c>
      <c r="L20" s="8"/>
    </row>
    <row r="21" s="3" customFormat="1" ht="21" customHeight="1" spans="1:12">
      <c r="A21" s="1">
        <v>19</v>
      </c>
      <c r="B21" s="1" t="s">
        <v>69</v>
      </c>
      <c r="C21" s="1" t="s">
        <v>70</v>
      </c>
      <c r="D21" s="1" t="s">
        <v>50</v>
      </c>
      <c r="E21" s="1" t="s">
        <v>16</v>
      </c>
      <c r="F21" s="1" t="s">
        <v>71</v>
      </c>
      <c r="G21" s="2">
        <f t="shared" si="0"/>
        <v>34.8</v>
      </c>
      <c r="H21" s="2">
        <v>71.8</v>
      </c>
      <c r="I21" s="2">
        <f t="shared" si="1"/>
        <v>28.72</v>
      </c>
      <c r="J21" s="2">
        <f t="shared" si="2"/>
        <v>63.52</v>
      </c>
      <c r="K21" s="2">
        <v>8</v>
      </c>
      <c r="L21" s="8"/>
    </row>
    <row r="22" s="3" customFormat="1" ht="21" customHeight="1" spans="1:12">
      <c r="A22" s="1">
        <v>20</v>
      </c>
      <c r="B22" s="1" t="s">
        <v>72</v>
      </c>
      <c r="C22" s="1" t="s">
        <v>73</v>
      </c>
      <c r="D22" s="1" t="s">
        <v>50</v>
      </c>
      <c r="E22" s="1" t="s">
        <v>16</v>
      </c>
      <c r="F22" s="1" t="s">
        <v>44</v>
      </c>
      <c r="G22" s="2">
        <f t="shared" si="0"/>
        <v>29.7</v>
      </c>
      <c r="H22" s="2">
        <v>80.8</v>
      </c>
      <c r="I22" s="2">
        <f t="shared" si="1"/>
        <v>32.32</v>
      </c>
      <c r="J22" s="2">
        <f t="shared" si="2"/>
        <v>62.02</v>
      </c>
      <c r="K22" s="2">
        <v>9</v>
      </c>
      <c r="L22" s="8"/>
    </row>
    <row r="23" s="3" customFormat="1" ht="21" customHeight="1" spans="1:12">
      <c r="A23" s="1">
        <v>21</v>
      </c>
      <c r="B23" s="1" t="s">
        <v>74</v>
      </c>
      <c r="C23" s="1" t="s">
        <v>75</v>
      </c>
      <c r="D23" s="1" t="s">
        <v>50</v>
      </c>
      <c r="E23" s="1" t="s">
        <v>16</v>
      </c>
      <c r="F23" s="1" t="s">
        <v>17</v>
      </c>
      <c r="G23" s="2">
        <f t="shared" si="0"/>
        <v>34.5</v>
      </c>
      <c r="H23" s="2">
        <v>68.6</v>
      </c>
      <c r="I23" s="2">
        <f t="shared" si="1"/>
        <v>27.44</v>
      </c>
      <c r="J23" s="2">
        <f t="shared" si="2"/>
        <v>61.94</v>
      </c>
      <c r="K23" s="2">
        <v>10</v>
      </c>
      <c r="L23" s="8"/>
    </row>
    <row r="24" s="3" customFormat="1" ht="21" customHeight="1" spans="1:12">
      <c r="A24" s="1">
        <v>22</v>
      </c>
      <c r="B24" s="1" t="s">
        <v>76</v>
      </c>
      <c r="C24" s="1" t="s">
        <v>77</v>
      </c>
      <c r="D24" s="1" t="s">
        <v>50</v>
      </c>
      <c r="E24" s="1" t="s">
        <v>16</v>
      </c>
      <c r="F24" s="1" t="s">
        <v>78</v>
      </c>
      <c r="G24" s="2">
        <f t="shared" si="0"/>
        <v>29.4</v>
      </c>
      <c r="H24" s="2">
        <v>73.8</v>
      </c>
      <c r="I24" s="2">
        <f t="shared" si="1"/>
        <v>29.52</v>
      </c>
      <c r="J24" s="2">
        <f t="shared" si="2"/>
        <v>58.92</v>
      </c>
      <c r="K24" s="2">
        <v>11</v>
      </c>
      <c r="L24" s="8"/>
    </row>
    <row r="25" s="3" customFormat="1" ht="21" customHeight="1" spans="1:12">
      <c r="A25" s="1">
        <v>23</v>
      </c>
      <c r="B25" s="1" t="s">
        <v>79</v>
      </c>
      <c r="C25" s="1" t="s">
        <v>80</v>
      </c>
      <c r="D25" s="1" t="s">
        <v>50</v>
      </c>
      <c r="E25" s="1" t="s">
        <v>16</v>
      </c>
      <c r="F25" s="1" t="s">
        <v>81</v>
      </c>
      <c r="G25" s="2">
        <f t="shared" si="0"/>
        <v>30.3</v>
      </c>
      <c r="H25" s="2">
        <v>67.2</v>
      </c>
      <c r="I25" s="2">
        <f t="shared" si="1"/>
        <v>26.88</v>
      </c>
      <c r="J25" s="2">
        <f t="shared" si="2"/>
        <v>57.18</v>
      </c>
      <c r="K25" s="2">
        <v>12</v>
      </c>
      <c r="L25" s="8"/>
    </row>
    <row r="26" s="3" customFormat="1" ht="21" customHeight="1" spans="1:12">
      <c r="A26" s="1">
        <v>24</v>
      </c>
      <c r="B26" s="1" t="s">
        <v>82</v>
      </c>
      <c r="C26" s="1" t="s">
        <v>83</v>
      </c>
      <c r="D26" s="1" t="s">
        <v>50</v>
      </c>
      <c r="E26" s="1" t="s">
        <v>16</v>
      </c>
      <c r="F26" s="1" t="s">
        <v>24</v>
      </c>
      <c r="G26" s="2">
        <f t="shared" si="0"/>
        <v>30.9</v>
      </c>
      <c r="H26" s="2">
        <v>63.6</v>
      </c>
      <c r="I26" s="2">
        <f t="shared" si="1"/>
        <v>25.44</v>
      </c>
      <c r="J26" s="2">
        <f t="shared" si="2"/>
        <v>56.34</v>
      </c>
      <c r="K26" s="2">
        <v>13</v>
      </c>
      <c r="L26" s="8"/>
    </row>
    <row r="27" s="3" customFormat="1" ht="21" customHeight="1" spans="1:12">
      <c r="A27" s="1">
        <v>25</v>
      </c>
      <c r="B27" s="1" t="s">
        <v>84</v>
      </c>
      <c r="C27" s="1" t="s">
        <v>85</v>
      </c>
      <c r="D27" s="1" t="s">
        <v>86</v>
      </c>
      <c r="E27" s="1" t="s">
        <v>87</v>
      </c>
      <c r="F27" s="1" t="s">
        <v>63</v>
      </c>
      <c r="G27" s="2">
        <f t="shared" si="0"/>
        <v>36.6</v>
      </c>
      <c r="H27" s="2">
        <v>57.1</v>
      </c>
      <c r="I27" s="2">
        <f t="shared" si="1"/>
        <v>22.84</v>
      </c>
      <c r="J27" s="2">
        <f t="shared" si="2"/>
        <v>59.44</v>
      </c>
      <c r="K27" s="2">
        <v>1</v>
      </c>
      <c r="L27" s="7" t="s">
        <v>18</v>
      </c>
    </row>
    <row r="28" s="3" customFormat="1" ht="21" customHeight="1" spans="1:12">
      <c r="A28" s="1">
        <v>26</v>
      </c>
      <c r="B28" s="1" t="s">
        <v>88</v>
      </c>
      <c r="C28" s="1" t="s">
        <v>89</v>
      </c>
      <c r="D28" s="1" t="s">
        <v>86</v>
      </c>
      <c r="E28" s="1" t="s">
        <v>87</v>
      </c>
      <c r="F28" s="1" t="s">
        <v>21</v>
      </c>
      <c r="G28" s="2">
        <f t="shared" si="0"/>
        <v>33</v>
      </c>
      <c r="H28" s="2">
        <v>64.2</v>
      </c>
      <c r="I28" s="2">
        <f t="shared" si="1"/>
        <v>25.68</v>
      </c>
      <c r="J28" s="2">
        <f t="shared" si="2"/>
        <v>58.68</v>
      </c>
      <c r="K28" s="2">
        <v>2</v>
      </c>
      <c r="L28" s="7" t="s">
        <v>18</v>
      </c>
    </row>
    <row r="29" s="3" customFormat="1" ht="21" customHeight="1" spans="1:12">
      <c r="A29" s="1">
        <v>27</v>
      </c>
      <c r="B29" s="1" t="s">
        <v>90</v>
      </c>
      <c r="C29" s="1" t="s">
        <v>91</v>
      </c>
      <c r="D29" s="1" t="s">
        <v>86</v>
      </c>
      <c r="E29" s="1" t="s">
        <v>87</v>
      </c>
      <c r="F29" s="1" t="s">
        <v>92</v>
      </c>
      <c r="G29" s="2">
        <f t="shared" si="0"/>
        <v>33.3</v>
      </c>
      <c r="H29" s="2">
        <v>63</v>
      </c>
      <c r="I29" s="2">
        <f t="shared" si="1"/>
        <v>25.2</v>
      </c>
      <c r="J29" s="2">
        <f t="shared" si="2"/>
        <v>58.5</v>
      </c>
      <c r="K29" s="2">
        <v>3</v>
      </c>
      <c r="L29" s="7" t="s">
        <v>18</v>
      </c>
    </row>
    <row r="30" s="3" customFormat="1" ht="21" customHeight="1" spans="1:12">
      <c r="A30" s="1">
        <v>28</v>
      </c>
      <c r="B30" s="1" t="s">
        <v>93</v>
      </c>
      <c r="C30" s="1" t="s">
        <v>94</v>
      </c>
      <c r="D30" s="1" t="s">
        <v>86</v>
      </c>
      <c r="E30" s="1" t="s">
        <v>87</v>
      </c>
      <c r="F30" s="1" t="s">
        <v>41</v>
      </c>
      <c r="G30" s="2">
        <f t="shared" si="0"/>
        <v>31.2</v>
      </c>
      <c r="H30" s="2">
        <v>67</v>
      </c>
      <c r="I30" s="2">
        <f t="shared" si="1"/>
        <v>26.8</v>
      </c>
      <c r="J30" s="2">
        <f t="shared" si="2"/>
        <v>58</v>
      </c>
      <c r="K30" s="2">
        <v>4</v>
      </c>
      <c r="L30" s="8"/>
    </row>
    <row r="31" s="3" customFormat="1" ht="21" customHeight="1" spans="1:12">
      <c r="A31" s="1">
        <v>29</v>
      </c>
      <c r="B31" s="1" t="s">
        <v>95</v>
      </c>
      <c r="C31" s="1" t="s">
        <v>96</v>
      </c>
      <c r="D31" s="1" t="s">
        <v>86</v>
      </c>
      <c r="E31" s="1" t="s">
        <v>87</v>
      </c>
      <c r="F31" s="1" t="s">
        <v>66</v>
      </c>
      <c r="G31" s="2">
        <f t="shared" si="0"/>
        <v>33.9</v>
      </c>
      <c r="H31" s="2">
        <v>59</v>
      </c>
      <c r="I31" s="2">
        <f t="shared" si="1"/>
        <v>23.6</v>
      </c>
      <c r="J31" s="2">
        <f t="shared" si="2"/>
        <v>57.5</v>
      </c>
      <c r="K31" s="2">
        <v>5</v>
      </c>
      <c r="L31" s="8"/>
    </row>
    <row r="32" s="3" customFormat="1" ht="21" customHeight="1" spans="1:12">
      <c r="A32" s="1">
        <v>30</v>
      </c>
      <c r="B32" s="1" t="s">
        <v>97</v>
      </c>
      <c r="C32" s="1" t="s">
        <v>98</v>
      </c>
      <c r="D32" s="1" t="s">
        <v>86</v>
      </c>
      <c r="E32" s="1" t="s">
        <v>87</v>
      </c>
      <c r="F32" s="1" t="s">
        <v>47</v>
      </c>
      <c r="G32" s="2">
        <f t="shared" si="0"/>
        <v>29.1</v>
      </c>
      <c r="H32" s="2">
        <v>68.8</v>
      </c>
      <c r="I32" s="2">
        <f t="shared" si="1"/>
        <v>27.52</v>
      </c>
      <c r="J32" s="2">
        <f t="shared" si="2"/>
        <v>56.62</v>
      </c>
      <c r="K32" s="2">
        <v>6</v>
      </c>
      <c r="L32" s="8"/>
    </row>
    <row r="33" s="3" customFormat="1" ht="21" customHeight="1" spans="1:12">
      <c r="A33" s="1">
        <v>31</v>
      </c>
      <c r="B33" s="1" t="s">
        <v>99</v>
      </c>
      <c r="C33" s="1" t="s">
        <v>100</v>
      </c>
      <c r="D33" s="1" t="s">
        <v>86</v>
      </c>
      <c r="E33" s="1" t="s">
        <v>87</v>
      </c>
      <c r="F33" s="1" t="s">
        <v>38</v>
      </c>
      <c r="G33" s="2">
        <f t="shared" si="0"/>
        <v>30.6</v>
      </c>
      <c r="H33" s="2">
        <v>63</v>
      </c>
      <c r="I33" s="2">
        <f t="shared" si="1"/>
        <v>25.2</v>
      </c>
      <c r="J33" s="2">
        <f t="shared" si="2"/>
        <v>55.8</v>
      </c>
      <c r="K33" s="2">
        <v>7</v>
      </c>
      <c r="L33" s="8"/>
    </row>
    <row r="34" s="3" customFormat="1" ht="21" customHeight="1" spans="1:12">
      <c r="A34" s="1">
        <v>32</v>
      </c>
      <c r="B34" s="1" t="s">
        <v>101</v>
      </c>
      <c r="C34" s="1" t="s">
        <v>102</v>
      </c>
      <c r="D34" s="1" t="s">
        <v>86</v>
      </c>
      <c r="E34" s="1" t="s">
        <v>87</v>
      </c>
      <c r="F34" s="1" t="s">
        <v>103</v>
      </c>
      <c r="G34" s="2">
        <f t="shared" si="0"/>
        <v>30</v>
      </c>
      <c r="H34" s="2">
        <v>58.4</v>
      </c>
      <c r="I34" s="2">
        <f t="shared" si="1"/>
        <v>23.36</v>
      </c>
      <c r="J34" s="2">
        <f t="shared" si="2"/>
        <v>53.36</v>
      </c>
      <c r="K34" s="2">
        <v>8</v>
      </c>
      <c r="L34" s="8"/>
    </row>
    <row r="35" s="3" customFormat="1" ht="21" customHeight="1" spans="1:12">
      <c r="A35" s="1">
        <v>33</v>
      </c>
      <c r="B35" s="1" t="s">
        <v>104</v>
      </c>
      <c r="C35" s="1" t="s">
        <v>105</v>
      </c>
      <c r="D35" s="1" t="s">
        <v>86</v>
      </c>
      <c r="E35" s="1" t="s">
        <v>87</v>
      </c>
      <c r="F35" s="1" t="s">
        <v>106</v>
      </c>
      <c r="G35" s="2">
        <f t="shared" si="0"/>
        <v>28.8</v>
      </c>
      <c r="H35" s="2">
        <v>59.2</v>
      </c>
      <c r="I35" s="2">
        <f t="shared" si="1"/>
        <v>23.68</v>
      </c>
      <c r="J35" s="2">
        <f t="shared" si="2"/>
        <v>52.48</v>
      </c>
      <c r="K35" s="2">
        <v>9</v>
      </c>
      <c r="L35" s="8"/>
    </row>
    <row r="36" s="3" customFormat="1" ht="21" customHeight="1" spans="1:12">
      <c r="A36" s="1">
        <v>34</v>
      </c>
      <c r="B36" s="1" t="s">
        <v>107</v>
      </c>
      <c r="C36" s="1" t="s">
        <v>108</v>
      </c>
      <c r="D36" s="1" t="s">
        <v>109</v>
      </c>
      <c r="E36" s="1" t="s">
        <v>110</v>
      </c>
      <c r="F36" s="1" t="s">
        <v>111</v>
      </c>
      <c r="G36" s="2">
        <f t="shared" si="0"/>
        <v>39.6</v>
      </c>
      <c r="H36" s="2">
        <v>70</v>
      </c>
      <c r="I36" s="2">
        <f t="shared" si="1"/>
        <v>28</v>
      </c>
      <c r="J36" s="2">
        <f t="shared" si="2"/>
        <v>67.6</v>
      </c>
      <c r="K36" s="2">
        <v>1</v>
      </c>
      <c r="L36" s="7" t="s">
        <v>18</v>
      </c>
    </row>
    <row r="37" s="3" customFormat="1" ht="21" customHeight="1" spans="1:12">
      <c r="A37" s="1">
        <v>35</v>
      </c>
      <c r="B37" s="1" t="s">
        <v>112</v>
      </c>
      <c r="C37" s="1" t="s">
        <v>113</v>
      </c>
      <c r="D37" s="1" t="s">
        <v>109</v>
      </c>
      <c r="E37" s="1" t="s">
        <v>110</v>
      </c>
      <c r="F37" s="1" t="s">
        <v>114</v>
      </c>
      <c r="G37" s="2">
        <f t="shared" si="0"/>
        <v>36.9</v>
      </c>
      <c r="H37" s="2">
        <v>67.8</v>
      </c>
      <c r="I37" s="2">
        <f t="shared" si="1"/>
        <v>27.12</v>
      </c>
      <c r="J37" s="2">
        <f t="shared" si="2"/>
        <v>64.02</v>
      </c>
      <c r="K37" s="2">
        <v>2</v>
      </c>
      <c r="L37" s="7" t="s">
        <v>18</v>
      </c>
    </row>
    <row r="38" s="3" customFormat="1" ht="21" customHeight="1" spans="1:12">
      <c r="A38" s="1">
        <v>36</v>
      </c>
      <c r="B38" s="1" t="s">
        <v>115</v>
      </c>
      <c r="C38" s="1" t="s">
        <v>116</v>
      </c>
      <c r="D38" s="1" t="s">
        <v>109</v>
      </c>
      <c r="E38" s="1" t="s">
        <v>110</v>
      </c>
      <c r="F38" s="1" t="s">
        <v>117</v>
      </c>
      <c r="G38" s="2">
        <f t="shared" si="0"/>
        <v>34.2</v>
      </c>
      <c r="H38" s="2">
        <v>68</v>
      </c>
      <c r="I38" s="2">
        <f t="shared" si="1"/>
        <v>27.2</v>
      </c>
      <c r="J38" s="2">
        <f t="shared" si="2"/>
        <v>61.4</v>
      </c>
      <c r="K38" s="2">
        <v>3</v>
      </c>
      <c r="L38" s="7" t="s">
        <v>18</v>
      </c>
    </row>
    <row r="39" s="3" customFormat="1" ht="21" customHeight="1" spans="1:12">
      <c r="A39" s="1">
        <v>37</v>
      </c>
      <c r="B39" s="1" t="s">
        <v>118</v>
      </c>
      <c r="C39" s="1" t="s">
        <v>119</v>
      </c>
      <c r="D39" s="1" t="s">
        <v>109</v>
      </c>
      <c r="E39" s="1" t="s">
        <v>110</v>
      </c>
      <c r="F39" s="1" t="s">
        <v>120</v>
      </c>
      <c r="G39" s="2">
        <f t="shared" si="0"/>
        <v>32.7</v>
      </c>
      <c r="H39" s="2">
        <v>69.8</v>
      </c>
      <c r="I39" s="2">
        <f t="shared" si="1"/>
        <v>27.92</v>
      </c>
      <c r="J39" s="2">
        <f t="shared" si="2"/>
        <v>60.62</v>
      </c>
      <c r="K39" s="2">
        <v>4</v>
      </c>
      <c r="L39" s="7" t="s">
        <v>18</v>
      </c>
    </row>
    <row r="40" s="3" customFormat="1" ht="21" customHeight="1" spans="1:12">
      <c r="A40" s="1">
        <v>38</v>
      </c>
      <c r="B40" s="1" t="s">
        <v>121</v>
      </c>
      <c r="C40" s="1" t="s">
        <v>122</v>
      </c>
      <c r="D40" s="1" t="s">
        <v>109</v>
      </c>
      <c r="E40" s="1" t="s">
        <v>110</v>
      </c>
      <c r="F40" s="6">
        <v>53.5</v>
      </c>
      <c r="G40" s="2">
        <f t="shared" si="0"/>
        <v>32.1</v>
      </c>
      <c r="H40" s="2">
        <v>70.4</v>
      </c>
      <c r="I40" s="2">
        <f t="shared" si="1"/>
        <v>28.16</v>
      </c>
      <c r="J40" s="2">
        <f t="shared" si="2"/>
        <v>60.26</v>
      </c>
      <c r="K40" s="2">
        <v>5</v>
      </c>
      <c r="L40" s="8"/>
    </row>
    <row r="41" s="3" customFormat="1" ht="21" customHeight="1" spans="1:12">
      <c r="A41" s="1">
        <v>39</v>
      </c>
      <c r="B41" s="1" t="s">
        <v>123</v>
      </c>
      <c r="C41" s="1" t="s">
        <v>124</v>
      </c>
      <c r="D41" s="1" t="s">
        <v>109</v>
      </c>
      <c r="E41" s="1" t="s">
        <v>110</v>
      </c>
      <c r="F41" s="1" t="s">
        <v>125</v>
      </c>
      <c r="G41" s="2">
        <f t="shared" si="0"/>
        <v>31.5</v>
      </c>
      <c r="H41" s="2">
        <v>68.8</v>
      </c>
      <c r="I41" s="2">
        <f t="shared" si="1"/>
        <v>27.52</v>
      </c>
      <c r="J41" s="2">
        <f t="shared" si="2"/>
        <v>59.02</v>
      </c>
      <c r="K41" s="2">
        <v>6</v>
      </c>
      <c r="L41" s="8"/>
    </row>
    <row r="42" s="3" customFormat="1" ht="21" customHeight="1" spans="1:12">
      <c r="A42" s="1">
        <v>40</v>
      </c>
      <c r="B42" s="1" t="s">
        <v>126</v>
      </c>
      <c r="C42" s="1" t="s">
        <v>127</v>
      </c>
      <c r="D42" s="1" t="s">
        <v>109</v>
      </c>
      <c r="E42" s="1" t="s">
        <v>110</v>
      </c>
      <c r="F42" s="1" t="s">
        <v>41</v>
      </c>
      <c r="G42" s="2">
        <f t="shared" si="0"/>
        <v>31.2</v>
      </c>
      <c r="H42" s="2">
        <v>66.2</v>
      </c>
      <c r="I42" s="2">
        <f t="shared" si="1"/>
        <v>26.48</v>
      </c>
      <c r="J42" s="2">
        <f t="shared" si="2"/>
        <v>57.68</v>
      </c>
      <c r="K42" s="2">
        <v>7</v>
      </c>
      <c r="L42" s="8"/>
    </row>
    <row r="43" s="3" customFormat="1" ht="21" customHeight="1" spans="1:12">
      <c r="A43" s="1">
        <v>41</v>
      </c>
      <c r="B43" s="1" t="s">
        <v>128</v>
      </c>
      <c r="C43" s="1" t="s">
        <v>129</v>
      </c>
      <c r="D43" s="1" t="s">
        <v>109</v>
      </c>
      <c r="E43" s="1" t="s">
        <v>110</v>
      </c>
      <c r="F43" s="1" t="s">
        <v>41</v>
      </c>
      <c r="G43" s="2">
        <f t="shared" si="0"/>
        <v>31.2</v>
      </c>
      <c r="H43" s="2">
        <v>59.8</v>
      </c>
      <c r="I43" s="2">
        <f t="shared" si="1"/>
        <v>23.92</v>
      </c>
      <c r="J43" s="2">
        <f t="shared" si="2"/>
        <v>55.12</v>
      </c>
      <c r="K43" s="2">
        <v>8</v>
      </c>
      <c r="L43" s="8"/>
    </row>
    <row r="44" s="3" customFormat="1" ht="21" customHeight="1" spans="1:12">
      <c r="A44" s="1">
        <v>42</v>
      </c>
      <c r="B44" s="1" t="s">
        <v>130</v>
      </c>
      <c r="C44" s="1" t="s">
        <v>131</v>
      </c>
      <c r="D44" s="1" t="s">
        <v>109</v>
      </c>
      <c r="E44" s="1" t="s">
        <v>110</v>
      </c>
      <c r="F44" s="1" t="s">
        <v>125</v>
      </c>
      <c r="G44" s="2">
        <f t="shared" si="0"/>
        <v>31.5</v>
      </c>
      <c r="H44" s="2">
        <v>51.2</v>
      </c>
      <c r="I44" s="2">
        <f t="shared" si="1"/>
        <v>20.48</v>
      </c>
      <c r="J44" s="2">
        <f t="shared" si="2"/>
        <v>51.98</v>
      </c>
      <c r="K44" s="2">
        <v>9</v>
      </c>
      <c r="L44" s="8"/>
    </row>
    <row r="45" s="3" customFormat="1" ht="21" customHeight="1" spans="1:12">
      <c r="A45" s="1">
        <v>43</v>
      </c>
      <c r="B45" s="1" t="s">
        <v>132</v>
      </c>
      <c r="C45" s="1" t="s">
        <v>133</v>
      </c>
      <c r="D45" s="1" t="s">
        <v>109</v>
      </c>
      <c r="E45" s="1" t="s">
        <v>110</v>
      </c>
      <c r="F45" s="1" t="s">
        <v>24</v>
      </c>
      <c r="G45" s="2">
        <f t="shared" si="0"/>
        <v>30.9</v>
      </c>
      <c r="H45" s="2">
        <v>48.6</v>
      </c>
      <c r="I45" s="2">
        <f t="shared" si="1"/>
        <v>19.44</v>
      </c>
      <c r="J45" s="2">
        <f t="shared" si="2"/>
        <v>50.34</v>
      </c>
      <c r="K45" s="2">
        <v>10</v>
      </c>
      <c r="L45" s="8"/>
    </row>
    <row r="46" s="3" customFormat="1" ht="21" customHeight="1" spans="1:12">
      <c r="A46" s="1">
        <v>44</v>
      </c>
      <c r="B46" s="1" t="s">
        <v>134</v>
      </c>
      <c r="C46" s="1" t="s">
        <v>135</v>
      </c>
      <c r="D46" s="1" t="s">
        <v>109</v>
      </c>
      <c r="E46" s="1" t="s">
        <v>110</v>
      </c>
      <c r="F46" s="1" t="s">
        <v>24</v>
      </c>
      <c r="G46" s="2">
        <f t="shared" si="0"/>
        <v>30.9</v>
      </c>
      <c r="H46" s="2">
        <v>47</v>
      </c>
      <c r="I46" s="2">
        <f t="shared" si="1"/>
        <v>18.8</v>
      </c>
      <c r="J46" s="2">
        <f t="shared" si="2"/>
        <v>49.7</v>
      </c>
      <c r="K46" s="2">
        <v>11</v>
      </c>
      <c r="L46" s="8"/>
    </row>
    <row r="47" s="3" customFormat="1" ht="21" customHeight="1" spans="1:12">
      <c r="A47" s="1">
        <v>45</v>
      </c>
      <c r="B47" s="1" t="s">
        <v>136</v>
      </c>
      <c r="C47" s="1" t="s">
        <v>137</v>
      </c>
      <c r="D47" s="1" t="s">
        <v>109</v>
      </c>
      <c r="E47" s="1" t="s">
        <v>110</v>
      </c>
      <c r="F47" s="1" t="s">
        <v>138</v>
      </c>
      <c r="G47" s="2">
        <f t="shared" si="0"/>
        <v>37.2</v>
      </c>
      <c r="H47" s="2" t="s">
        <v>139</v>
      </c>
      <c r="I47" s="2"/>
      <c r="J47" s="2">
        <f t="shared" si="2"/>
        <v>37.2</v>
      </c>
      <c r="K47" s="2">
        <v>12</v>
      </c>
      <c r="L47" s="8"/>
    </row>
    <row r="48" s="3" customFormat="1" ht="21" customHeight="1" spans="1:12">
      <c r="A48" s="1">
        <v>46</v>
      </c>
      <c r="B48" s="1" t="s">
        <v>140</v>
      </c>
      <c r="C48" s="1" t="s">
        <v>141</v>
      </c>
      <c r="D48" s="1" t="s">
        <v>109</v>
      </c>
      <c r="E48" s="1" t="s">
        <v>110</v>
      </c>
      <c r="F48" s="1" t="s">
        <v>17</v>
      </c>
      <c r="G48" s="2">
        <f t="shared" si="0"/>
        <v>34.5</v>
      </c>
      <c r="H48" s="2" t="s">
        <v>139</v>
      </c>
      <c r="I48" s="2"/>
      <c r="J48" s="2">
        <f t="shared" si="2"/>
        <v>34.5</v>
      </c>
      <c r="K48" s="2">
        <v>13</v>
      </c>
      <c r="L48" s="8"/>
    </row>
    <row r="49" s="3" customFormat="1" ht="21" customHeight="1" spans="1:12">
      <c r="A49" s="1">
        <v>47</v>
      </c>
      <c r="B49" s="1" t="s">
        <v>142</v>
      </c>
      <c r="C49" s="1" t="s">
        <v>143</v>
      </c>
      <c r="D49" s="1" t="s">
        <v>144</v>
      </c>
      <c r="E49" s="1" t="s">
        <v>145</v>
      </c>
      <c r="F49" s="1" t="s">
        <v>125</v>
      </c>
      <c r="G49" s="2">
        <f t="shared" si="0"/>
        <v>31.5</v>
      </c>
      <c r="H49" s="2">
        <v>65.8</v>
      </c>
      <c r="I49" s="2">
        <f t="shared" si="1"/>
        <v>26.32</v>
      </c>
      <c r="J49" s="2">
        <f t="shared" si="2"/>
        <v>57.82</v>
      </c>
      <c r="K49" s="2">
        <v>1</v>
      </c>
      <c r="L49" s="7" t="s">
        <v>18</v>
      </c>
    </row>
    <row r="50" s="3" customFormat="1" ht="21" customHeight="1" spans="1:12">
      <c r="A50" s="1">
        <v>48</v>
      </c>
      <c r="B50" s="1" t="s">
        <v>146</v>
      </c>
      <c r="C50" s="1" t="s">
        <v>147</v>
      </c>
      <c r="D50" s="1" t="s">
        <v>144</v>
      </c>
      <c r="E50" s="1" t="s">
        <v>145</v>
      </c>
      <c r="F50" s="1" t="s">
        <v>24</v>
      </c>
      <c r="G50" s="2">
        <f t="shared" si="0"/>
        <v>30.9</v>
      </c>
      <c r="H50" s="2">
        <v>64</v>
      </c>
      <c r="I50" s="2">
        <f t="shared" si="1"/>
        <v>25.6</v>
      </c>
      <c r="J50" s="2">
        <f t="shared" si="2"/>
        <v>56.5</v>
      </c>
      <c r="K50" s="2">
        <v>2</v>
      </c>
      <c r="L50" s="8"/>
    </row>
    <row r="51" s="3" customFormat="1" ht="21" customHeight="1" spans="1:12">
      <c r="A51" s="1">
        <v>49</v>
      </c>
      <c r="B51" s="1" t="s">
        <v>148</v>
      </c>
      <c r="C51" s="1" t="s">
        <v>149</v>
      </c>
      <c r="D51" s="1" t="s">
        <v>144</v>
      </c>
      <c r="E51" s="1" t="s">
        <v>145</v>
      </c>
      <c r="F51" s="1" t="s">
        <v>92</v>
      </c>
      <c r="G51" s="2">
        <f t="shared" si="0"/>
        <v>33.3</v>
      </c>
      <c r="H51" s="2" t="s">
        <v>139</v>
      </c>
      <c r="I51" s="2"/>
      <c r="J51" s="2">
        <f t="shared" si="2"/>
        <v>33.3</v>
      </c>
      <c r="K51" s="2">
        <v>3</v>
      </c>
      <c r="L51" s="8"/>
    </row>
    <row r="52" s="3" customFormat="1" ht="21" customHeight="1" spans="1:12">
      <c r="A52" s="1">
        <v>50</v>
      </c>
      <c r="B52" s="1" t="s">
        <v>150</v>
      </c>
      <c r="C52" s="1" t="s">
        <v>151</v>
      </c>
      <c r="D52" s="1" t="s">
        <v>152</v>
      </c>
      <c r="E52" s="1" t="s">
        <v>145</v>
      </c>
      <c r="F52" s="1" t="s">
        <v>60</v>
      </c>
      <c r="G52" s="2">
        <f t="shared" ref="G52:G61" si="3">0.6*F52</f>
        <v>36</v>
      </c>
      <c r="H52" s="2">
        <v>77.2</v>
      </c>
      <c r="I52" s="2">
        <f t="shared" ref="I52:I61" si="4">0.4*H52</f>
        <v>30.88</v>
      </c>
      <c r="J52" s="2">
        <f t="shared" ref="J52:J61" si="5">G52+I52</f>
        <v>66.88</v>
      </c>
      <c r="K52" s="2">
        <v>1</v>
      </c>
      <c r="L52" s="7" t="s">
        <v>18</v>
      </c>
    </row>
    <row r="53" s="3" customFormat="1" ht="21" customHeight="1" spans="1:12">
      <c r="A53" s="1">
        <v>51</v>
      </c>
      <c r="B53" s="1" t="s">
        <v>153</v>
      </c>
      <c r="C53" s="1" t="s">
        <v>154</v>
      </c>
      <c r="D53" s="1" t="s">
        <v>152</v>
      </c>
      <c r="E53" s="1" t="s">
        <v>145</v>
      </c>
      <c r="F53" s="1" t="s">
        <v>51</v>
      </c>
      <c r="G53" s="2">
        <f t="shared" si="3"/>
        <v>35.1</v>
      </c>
      <c r="H53" s="2">
        <v>69.2</v>
      </c>
      <c r="I53" s="2">
        <f t="shared" si="4"/>
        <v>27.68</v>
      </c>
      <c r="J53" s="2">
        <f t="shared" si="5"/>
        <v>62.78</v>
      </c>
      <c r="K53" s="2">
        <v>2</v>
      </c>
      <c r="L53" s="8"/>
    </row>
    <row r="54" s="3" customFormat="1" ht="21" customHeight="1" spans="1:12">
      <c r="A54" s="1">
        <v>52</v>
      </c>
      <c r="B54" s="1" t="s">
        <v>155</v>
      </c>
      <c r="C54" s="1" t="s">
        <v>156</v>
      </c>
      <c r="D54" s="1" t="s">
        <v>152</v>
      </c>
      <c r="E54" s="1" t="s">
        <v>145</v>
      </c>
      <c r="F54" s="1" t="s">
        <v>125</v>
      </c>
      <c r="G54" s="2">
        <f t="shared" si="3"/>
        <v>31.5</v>
      </c>
      <c r="H54" s="2">
        <v>66.2</v>
      </c>
      <c r="I54" s="2">
        <f t="shared" si="4"/>
        <v>26.48</v>
      </c>
      <c r="J54" s="2">
        <f t="shared" si="5"/>
        <v>57.98</v>
      </c>
      <c r="K54" s="2">
        <v>3</v>
      </c>
      <c r="L54" s="8"/>
    </row>
    <row r="55" s="3" customFormat="1" ht="21" customHeight="1" spans="1:12">
      <c r="A55" s="1">
        <v>53</v>
      </c>
      <c r="B55" s="1" t="s">
        <v>157</v>
      </c>
      <c r="C55" s="1" t="s">
        <v>158</v>
      </c>
      <c r="D55" s="1" t="s">
        <v>159</v>
      </c>
      <c r="E55" s="1" t="s">
        <v>145</v>
      </c>
      <c r="F55" s="1" t="s">
        <v>57</v>
      </c>
      <c r="G55" s="2">
        <f t="shared" si="3"/>
        <v>35.4</v>
      </c>
      <c r="H55" s="2">
        <v>62.6</v>
      </c>
      <c r="I55" s="2">
        <f t="shared" si="4"/>
        <v>25.04</v>
      </c>
      <c r="J55" s="2">
        <f t="shared" si="5"/>
        <v>60.44</v>
      </c>
      <c r="K55" s="2">
        <v>1</v>
      </c>
      <c r="L55" s="7" t="s">
        <v>18</v>
      </c>
    </row>
    <row r="56" s="3" customFormat="1" ht="21" customHeight="1" spans="1:12">
      <c r="A56" s="1">
        <v>54</v>
      </c>
      <c r="B56" s="1" t="s">
        <v>160</v>
      </c>
      <c r="C56" s="1" t="s">
        <v>161</v>
      </c>
      <c r="D56" s="1" t="s">
        <v>159</v>
      </c>
      <c r="E56" s="1" t="s">
        <v>145</v>
      </c>
      <c r="F56" s="1" t="s">
        <v>35</v>
      </c>
      <c r="G56" s="2">
        <f t="shared" si="3"/>
        <v>32.4</v>
      </c>
      <c r="H56" s="2">
        <v>67.2</v>
      </c>
      <c r="I56" s="2">
        <f t="shared" si="4"/>
        <v>26.88</v>
      </c>
      <c r="J56" s="2">
        <f t="shared" si="5"/>
        <v>59.28</v>
      </c>
      <c r="K56" s="2">
        <v>2</v>
      </c>
      <c r="L56" s="8"/>
    </row>
    <row r="57" s="3" customFormat="1" ht="21" customHeight="1" spans="1:12">
      <c r="A57" s="1">
        <v>55</v>
      </c>
      <c r="B57" s="1" t="s">
        <v>162</v>
      </c>
      <c r="C57" s="1" t="s">
        <v>163</v>
      </c>
      <c r="D57" s="1" t="s">
        <v>159</v>
      </c>
      <c r="E57" s="1" t="s">
        <v>145</v>
      </c>
      <c r="F57" s="1" t="s">
        <v>92</v>
      </c>
      <c r="G57" s="2">
        <f t="shared" si="3"/>
        <v>33.3</v>
      </c>
      <c r="H57" s="2">
        <v>58.8</v>
      </c>
      <c r="I57" s="2">
        <f t="shared" si="4"/>
        <v>23.52</v>
      </c>
      <c r="J57" s="2">
        <f t="shared" si="5"/>
        <v>56.82</v>
      </c>
      <c r="K57" s="2">
        <v>3</v>
      </c>
      <c r="L57" s="8"/>
    </row>
    <row r="58" ht="21" customHeight="1" spans="1:12">
      <c r="A58" s="1">
        <v>56</v>
      </c>
      <c r="B58" s="1" t="s">
        <v>164</v>
      </c>
      <c r="C58" s="1" t="s">
        <v>165</v>
      </c>
      <c r="D58" s="1" t="s">
        <v>166</v>
      </c>
      <c r="E58" s="1" t="s">
        <v>145</v>
      </c>
      <c r="F58" s="1" t="s">
        <v>27</v>
      </c>
      <c r="G58" s="2">
        <f t="shared" si="3"/>
        <v>33.6</v>
      </c>
      <c r="H58" s="2">
        <v>67.2</v>
      </c>
      <c r="I58" s="2">
        <f t="shared" si="4"/>
        <v>26.88</v>
      </c>
      <c r="J58" s="2">
        <f t="shared" si="5"/>
        <v>60.48</v>
      </c>
      <c r="K58" s="2">
        <v>1</v>
      </c>
      <c r="L58" s="7" t="s">
        <v>18</v>
      </c>
    </row>
    <row r="59" ht="21" customHeight="1" spans="1:12">
      <c r="A59" s="1">
        <v>57</v>
      </c>
      <c r="B59" s="1" t="s">
        <v>167</v>
      </c>
      <c r="C59" s="1" t="s">
        <v>168</v>
      </c>
      <c r="D59" s="1" t="s">
        <v>166</v>
      </c>
      <c r="E59" s="1" t="s">
        <v>145</v>
      </c>
      <c r="F59" s="1" t="s">
        <v>27</v>
      </c>
      <c r="G59" s="2">
        <f t="shared" si="3"/>
        <v>33.6</v>
      </c>
      <c r="H59" s="2">
        <v>53</v>
      </c>
      <c r="I59" s="2">
        <f t="shared" si="4"/>
        <v>21.2</v>
      </c>
      <c r="J59" s="2">
        <f t="shared" si="5"/>
        <v>54.8</v>
      </c>
      <c r="K59" s="2">
        <v>2</v>
      </c>
      <c r="L59" s="9"/>
    </row>
    <row r="60" ht="21" customHeight="1" spans="1:12">
      <c r="A60" s="1">
        <v>58</v>
      </c>
      <c r="B60" s="1" t="s">
        <v>169</v>
      </c>
      <c r="C60" s="1" t="s">
        <v>170</v>
      </c>
      <c r="D60" s="1" t="s">
        <v>166</v>
      </c>
      <c r="E60" s="1" t="s">
        <v>145</v>
      </c>
      <c r="F60" s="1" t="s">
        <v>103</v>
      </c>
      <c r="G60" s="2">
        <f t="shared" si="3"/>
        <v>30</v>
      </c>
      <c r="H60" s="2">
        <v>58.6</v>
      </c>
      <c r="I60" s="2">
        <f t="shared" si="4"/>
        <v>23.44</v>
      </c>
      <c r="J60" s="2">
        <f t="shared" si="5"/>
        <v>53.44</v>
      </c>
      <c r="K60" s="2">
        <v>3</v>
      </c>
      <c r="L60" s="9"/>
    </row>
    <row r="61" ht="21" customHeight="1" spans="1:12">
      <c r="A61" s="1">
        <v>59</v>
      </c>
      <c r="B61" s="1" t="s">
        <v>171</v>
      </c>
      <c r="C61" s="1" t="s">
        <v>172</v>
      </c>
      <c r="D61" s="1" t="s">
        <v>173</v>
      </c>
      <c r="E61" s="1" t="s">
        <v>145</v>
      </c>
      <c r="F61" s="1" t="s">
        <v>35</v>
      </c>
      <c r="G61" s="2">
        <f t="shared" si="3"/>
        <v>32.4</v>
      </c>
      <c r="H61" s="2">
        <v>70.6</v>
      </c>
      <c r="I61" s="2">
        <f t="shared" si="4"/>
        <v>28.24</v>
      </c>
      <c r="J61" s="2">
        <f t="shared" si="5"/>
        <v>60.64</v>
      </c>
      <c r="K61" s="2">
        <v>1</v>
      </c>
      <c r="L61" s="7" t="s">
        <v>18</v>
      </c>
    </row>
  </sheetData>
  <autoFilter ref="A2:K61">
    <extLst/>
  </autoFilter>
  <mergeCells count="1">
    <mergeCell ref="A1:L1"/>
  </mergeCells>
  <pageMargins left="0.751388888888889" right="0.751388888888889" top="1" bottom="1" header="0.5" footer="0.5"/>
  <pageSetup paperSize="1" scale="80" orientation="landscape" horizontalDpi="300" verticalDpi="300"/>
  <headerFooter alignWithMargins="0" scaleWithDoc="0"/>
  <ignoredErrors>
    <ignoredError sqref="J51 J47:J4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"/>
  <sheetViews>
    <sheetView workbookViewId="0">
      <selection activeCell="B2" sqref="B2:J4"/>
    </sheetView>
  </sheetViews>
  <sheetFormatPr defaultColWidth="8.88571428571429" defaultRowHeight="12.75" outlineLevelRow="3"/>
  <sheetData>
    <row r="2" ht="71.25" spans="1:10">
      <c r="A2" s="1">
        <v>57</v>
      </c>
      <c r="B2" s="1" t="s">
        <v>164</v>
      </c>
      <c r="C2" s="1" t="s">
        <v>165</v>
      </c>
      <c r="D2" s="1" t="s">
        <v>166</v>
      </c>
      <c r="E2" s="1" t="s">
        <v>145</v>
      </c>
      <c r="F2" s="1" t="s">
        <v>27</v>
      </c>
      <c r="G2" s="2">
        <f>0.6*F2</f>
        <v>33.6</v>
      </c>
      <c r="H2" s="2">
        <v>67.2</v>
      </c>
      <c r="I2" s="2">
        <f>0.4*H2</f>
        <v>26.88</v>
      </c>
      <c r="J2" s="2">
        <f>G2+I2</f>
        <v>60.48</v>
      </c>
    </row>
    <row r="3" ht="71.25" spans="1:10">
      <c r="A3" s="1">
        <v>56</v>
      </c>
      <c r="B3" s="1" t="s">
        <v>167</v>
      </c>
      <c r="C3" s="1" t="s">
        <v>168</v>
      </c>
      <c r="D3" s="1" t="s">
        <v>166</v>
      </c>
      <c r="E3" s="1" t="s">
        <v>145</v>
      </c>
      <c r="F3" s="1" t="s">
        <v>27</v>
      </c>
      <c r="G3" s="2">
        <f>0.6*F3</f>
        <v>33.6</v>
      </c>
      <c r="H3" s="2">
        <v>53</v>
      </c>
      <c r="I3" s="2">
        <f>0.4*H3</f>
        <v>21.2</v>
      </c>
      <c r="J3" s="2">
        <f>G3+I3</f>
        <v>54.8</v>
      </c>
    </row>
    <row r="4" ht="71.25" spans="1:10">
      <c r="A4" s="1">
        <v>58</v>
      </c>
      <c r="B4" s="1" t="s">
        <v>169</v>
      </c>
      <c r="C4" s="1" t="s">
        <v>170</v>
      </c>
      <c r="D4" s="1" t="s">
        <v>166</v>
      </c>
      <c r="E4" s="1" t="s">
        <v>145</v>
      </c>
      <c r="F4" s="1" t="s">
        <v>103</v>
      </c>
      <c r="G4" s="2">
        <f>0.6*F4</f>
        <v>30</v>
      </c>
      <c r="H4" s="2">
        <v>58.6</v>
      </c>
      <c r="I4" s="2">
        <f>0.4*H4</f>
        <v>23.44</v>
      </c>
      <c r="J4" s="2">
        <f>G4+I4</f>
        <v>53.44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西宁市大学生乡村医生成绩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屈晓蓉</cp:lastModifiedBy>
  <dcterms:created xsi:type="dcterms:W3CDTF">2024-04-30T08:31:00Z</dcterms:created>
  <dcterms:modified xsi:type="dcterms:W3CDTF">2024-05-11T12:30:03Z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CAC1EE338B8D48FE9800D05498410937_13</vt:lpwstr>
  </property>
  <property fmtid="{D5CDD505-2E9C-101B-9397-08002B2CF9AE}" pid="3" name="KSOProductBuildVer">
    <vt:lpwstr>2052-11.8.2.8361</vt:lpwstr>
  </property>
</Properties>
</file>