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面试人员名单" sheetId="6" r:id="rId1"/>
  </sheets>
  <definedNames>
    <definedName name="_xlnm._FilterDatabase" localSheetId="0" hidden="1">面试人员名单!$2:$47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<sst xmlns="http://schemas.openxmlformats.org/spreadsheetml/2006/main" count="157" uniqueCount="60">
  <si>
    <t>鹤峰县第一高级中学、鹤峰县中等职业技术学校
2024年专项公开招聘工作人员面试人员名单</t>
  </si>
  <si>
    <t>序号</t>
  </si>
  <si>
    <t>姓名</t>
  </si>
  <si>
    <t>报考单位</t>
  </si>
  <si>
    <t>岗位代码</t>
  </si>
  <si>
    <t>岗位名称</t>
  </si>
  <si>
    <t>备注</t>
  </si>
  <si>
    <t>鹤峰县第一高级中学</t>
  </si>
  <si>
    <t>语文教师</t>
  </si>
  <si>
    <t>邓莲元</t>
  </si>
  <si>
    <t>z2024385</t>
  </si>
  <si>
    <t>数学教师</t>
  </si>
  <si>
    <t>王胜</t>
  </si>
  <si>
    <t>方峰</t>
  </si>
  <si>
    <t>谭作瑜</t>
  </si>
  <si>
    <t>李昀倩</t>
  </si>
  <si>
    <t>z2024386</t>
  </si>
  <si>
    <t>英语教师</t>
  </si>
  <si>
    <t>彭璐</t>
  </si>
  <si>
    <t>田景淳</t>
  </si>
  <si>
    <t>张孝艳</t>
  </si>
  <si>
    <t>z2024387</t>
  </si>
  <si>
    <t>政治教师</t>
  </si>
  <si>
    <t>罗晶</t>
  </si>
  <si>
    <t>彭莎莎</t>
  </si>
  <si>
    <t>张澳牒</t>
  </si>
  <si>
    <t>谭林</t>
  </si>
  <si>
    <t>z2024388</t>
  </si>
  <si>
    <t>化学教师</t>
  </si>
  <si>
    <t>包珊</t>
  </si>
  <si>
    <t>陈丹</t>
  </si>
  <si>
    <t>z2024389</t>
  </si>
  <si>
    <t>地理教师</t>
  </si>
  <si>
    <t>林艺</t>
  </si>
  <si>
    <t>田彩平</t>
  </si>
  <si>
    <t>李治国</t>
  </si>
  <si>
    <t>鹤峰县中等职业技术学校</t>
  </si>
  <si>
    <t>z2024390</t>
  </si>
  <si>
    <t>电气教师</t>
  </si>
  <si>
    <t>杨书惠</t>
  </si>
  <si>
    <t>黄冠杰</t>
  </si>
  <si>
    <t>z2024391</t>
  </si>
  <si>
    <t>计算机教师</t>
  </si>
  <si>
    <t>滕桢</t>
  </si>
  <si>
    <t>田玉珍</t>
  </si>
  <si>
    <t>林潇</t>
  </si>
  <si>
    <t>z2024392</t>
  </si>
  <si>
    <t>农艺、园林教师</t>
  </si>
  <si>
    <t>张烨</t>
  </si>
  <si>
    <t>陈阳</t>
  </si>
  <si>
    <t>陈妮</t>
  </si>
  <si>
    <t>z2024393</t>
  </si>
  <si>
    <t>电子商务教师</t>
  </si>
  <si>
    <t>向绪平</t>
  </si>
  <si>
    <t>谯柳</t>
  </si>
  <si>
    <t>陈凡</t>
  </si>
  <si>
    <t>z2024394</t>
  </si>
  <si>
    <t>财务会计教师</t>
  </si>
  <si>
    <t>吴小林</t>
  </si>
  <si>
    <t>刘甜恬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</si>
</sst>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54"/>
  <sheetViews>
    <sheetView tabSelected="1" workbookViewId="0">
      <selection activeCell="G4" sqref="G4"/>
    </sheetView>
  </sheetViews>
  <sheetFormatPr defaultColWidth="9" defaultRowHeight="15" customHeight="1"/>
  <cols>
    <col min="1" max="1" width="7" style="1" customWidth="1"/>
    <col min="2" max="2" width="8.875" style="1" customWidth="1"/>
    <col min="3" max="3" width="24.625" style="1" customWidth="1"/>
    <col min="4" max="4" width="10.75" style="1" customWidth="1"/>
    <col min="5" max="5" width="16.375" style="1" customWidth="1"/>
    <col min="6" max="6" width="15.5" style="1" customWidth="1"/>
    <col min="7" max="160" width="11.25" style="1" customWidth="1"/>
    <col min="161" max="161" width="11.25" style="1"/>
    <col min="162" max="16332" width="9" style="1"/>
    <col min="16333" max="16384" width="9" style="5"/>
  </cols>
  <sheetData>
    <row r="1" s="1" customFormat="1" ht="57" customHeight="1" spans="1:6">
      <c r="A1" s="6" t="s">
        <v>0</v>
      </c>
      <c r="B1" s="6"/>
      <c r="C1" s="6"/>
      <c r="D1" s="6"/>
      <c r="E1" s="6"/>
      <c r="F1" s="6"/>
    </row>
    <row r="2" s="2" customFormat="1" ht="2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20" customHeight="1" spans="1:16362">
      <c r="A3" s="8">
        <v>1</v>
      </c>
      <c r="B3" s="8" t="str">
        <f>"杨世娇"</f>
        <v>杨世娇</v>
      </c>
      <c r="C3" s="8" t="s">
        <v>7</v>
      </c>
      <c r="D3" s="8" t="str">
        <f t="shared" ref="D3:D7" si="0">"z2024384"</f>
        <v>z2024384</v>
      </c>
      <c r="E3" s="8" t="s">
        <v>8</v>
      </c>
      <c r="F3" s="8" t="str">
        <f t="shared" ref="F3:F7" si="1">"硕士研究生"</f>
        <v>硕士研究生</v>
      </c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</row>
    <row r="4" s="2" customFormat="1" ht="20" customHeight="1" spans="1:16362">
      <c r="A4" s="8">
        <v>2</v>
      </c>
      <c r="B4" s="8" t="str">
        <f>"向妮华"</f>
        <v>向妮华</v>
      </c>
      <c r="C4" s="8" t="s">
        <v>7</v>
      </c>
      <c r="D4" s="8" t="str">
        <f t="shared" si="0"/>
        <v>z2024384</v>
      </c>
      <c r="E4" s="8" t="s">
        <v>8</v>
      </c>
      <c r="F4" s="8" t="str">
        <f t="shared" si="1"/>
        <v>硕士研究生</v>
      </c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</row>
    <row r="5" s="2" customFormat="1" ht="20" customHeight="1" spans="1:16362">
      <c r="A5" s="8">
        <v>3</v>
      </c>
      <c r="B5" s="8" t="str">
        <f>"陈密"</f>
        <v>陈密</v>
      </c>
      <c r="C5" s="8" t="s">
        <v>7</v>
      </c>
      <c r="D5" s="8" t="str">
        <f t="shared" si="0"/>
        <v>z2024384</v>
      </c>
      <c r="E5" s="8" t="s">
        <v>8</v>
      </c>
      <c r="F5" s="8" t="str">
        <f t="shared" si="1"/>
        <v>硕士研究生</v>
      </c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</row>
    <row r="6" s="2" customFormat="1" ht="20" customHeight="1" spans="1:16362">
      <c r="A6" s="8">
        <v>4</v>
      </c>
      <c r="B6" s="8" t="str">
        <f>"易子琴"</f>
        <v>易子琴</v>
      </c>
      <c r="C6" s="8" t="s">
        <v>7</v>
      </c>
      <c r="D6" s="8" t="str">
        <f t="shared" si="0"/>
        <v>z2024384</v>
      </c>
      <c r="E6" s="8" t="s">
        <v>8</v>
      </c>
      <c r="F6" s="8" t="str">
        <f t="shared" si="1"/>
        <v>硕士研究生</v>
      </c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</row>
    <row r="7" s="2" customFormat="1" ht="20" customHeight="1" spans="1:16362">
      <c r="A7" s="8">
        <v>5</v>
      </c>
      <c r="B7" s="8" t="str">
        <f>"陈秀枝"</f>
        <v>陈秀枝</v>
      </c>
      <c r="C7" s="8" t="s">
        <v>7</v>
      </c>
      <c r="D7" s="8" t="str">
        <f t="shared" si="0"/>
        <v>z2024384</v>
      </c>
      <c r="E7" s="8" t="s">
        <v>8</v>
      </c>
      <c r="F7" s="8" t="str">
        <f t="shared" si="1"/>
        <v>硕士研究生</v>
      </c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</row>
    <row r="8" s="3" customFormat="1" ht="20" customHeight="1" spans="1:16362">
      <c r="A8" s="8">
        <v>6</v>
      </c>
      <c r="B8" s="8" t="s">
        <v>9</v>
      </c>
      <c r="C8" s="8" t="s">
        <v>7</v>
      </c>
      <c r="D8" s="8" t="s">
        <v>10</v>
      </c>
      <c r="E8" s="8" t="s">
        <v>11</v>
      </c>
      <c r="F8" s="8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</row>
    <row r="9" s="3" customFormat="1" ht="20" customHeight="1" spans="1:16362">
      <c r="A9" s="8">
        <v>7</v>
      </c>
      <c r="B9" s="8" t="s">
        <v>12</v>
      </c>
      <c r="C9" s="8" t="s">
        <v>7</v>
      </c>
      <c r="D9" s="8" t="s">
        <v>10</v>
      </c>
      <c r="E9" s="8" t="s">
        <v>11</v>
      </c>
      <c r="F9" s="8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</row>
    <row r="10" s="3" customFormat="1" ht="20" customHeight="1" spans="1:16362">
      <c r="A10" s="8">
        <v>8</v>
      </c>
      <c r="B10" s="8" t="s">
        <v>13</v>
      </c>
      <c r="C10" s="8" t="s">
        <v>7</v>
      </c>
      <c r="D10" s="8" t="s">
        <v>10</v>
      </c>
      <c r="E10" s="8" t="s">
        <v>11</v>
      </c>
      <c r="F10" s="8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</row>
    <row r="11" s="3" customFormat="1" ht="20" customHeight="1" spans="1:16362">
      <c r="A11" s="8">
        <v>9</v>
      </c>
      <c r="B11" s="8" t="s">
        <v>14</v>
      </c>
      <c r="C11" s="8" t="s">
        <v>7</v>
      </c>
      <c r="D11" s="8" t="s">
        <v>10</v>
      </c>
      <c r="E11" s="8" t="s">
        <v>11</v>
      </c>
      <c r="F11" s="8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</row>
    <row r="12" s="3" customFormat="1" ht="20" customHeight="1" spans="1:16362">
      <c r="A12" s="8">
        <v>10</v>
      </c>
      <c r="B12" s="8" t="s">
        <v>15</v>
      </c>
      <c r="C12" s="8" t="s">
        <v>7</v>
      </c>
      <c r="D12" s="8" t="s">
        <v>16</v>
      </c>
      <c r="E12" s="8" t="s">
        <v>17</v>
      </c>
      <c r="F12" s="8" t="str">
        <f t="shared" ref="F12:F14" si="2">"硕士研究生"</f>
        <v>硕士研究生</v>
      </c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</row>
    <row r="13" s="3" customFormat="1" ht="20" customHeight="1" spans="1:16362">
      <c r="A13" s="8">
        <v>11</v>
      </c>
      <c r="B13" s="8" t="s">
        <v>18</v>
      </c>
      <c r="C13" s="8" t="s">
        <v>7</v>
      </c>
      <c r="D13" s="8" t="s">
        <v>16</v>
      </c>
      <c r="E13" s="8" t="s">
        <v>17</v>
      </c>
      <c r="F13" s="8" t="str">
        <f t="shared" si="2"/>
        <v>硕士研究生</v>
      </c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</row>
    <row r="14" s="3" customFormat="1" ht="20" customHeight="1" spans="1:16362">
      <c r="A14" s="8">
        <v>12</v>
      </c>
      <c r="B14" s="8" t="s">
        <v>19</v>
      </c>
      <c r="C14" s="8" t="s">
        <v>7</v>
      </c>
      <c r="D14" s="8" t="s">
        <v>16</v>
      </c>
      <c r="E14" s="8" t="s">
        <v>17</v>
      </c>
      <c r="F14" s="8" t="str">
        <f t="shared" si="2"/>
        <v>硕士研究生</v>
      </c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</row>
    <row r="15" s="3" customFormat="1" ht="20" customHeight="1" spans="1:16362">
      <c r="A15" s="8">
        <v>13</v>
      </c>
      <c r="B15" s="8" t="s">
        <v>20</v>
      </c>
      <c r="C15" s="8" t="s">
        <v>7</v>
      </c>
      <c r="D15" s="8" t="s">
        <v>21</v>
      </c>
      <c r="E15" s="8" t="s">
        <v>22</v>
      </c>
      <c r="F15" s="8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</row>
    <row r="16" s="3" customFormat="1" ht="20" customHeight="1" spans="1:16362">
      <c r="A16" s="8">
        <v>14</v>
      </c>
      <c r="B16" s="8" t="s">
        <v>23</v>
      </c>
      <c r="C16" s="8" t="s">
        <v>7</v>
      </c>
      <c r="D16" s="8" t="s">
        <v>21</v>
      </c>
      <c r="E16" s="8" t="s">
        <v>22</v>
      </c>
      <c r="F16" s="8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</row>
    <row r="17" s="3" customFormat="1" ht="20" customHeight="1" spans="1:16362">
      <c r="A17" s="8">
        <v>15</v>
      </c>
      <c r="B17" s="8" t="s">
        <v>24</v>
      </c>
      <c r="C17" s="8" t="s">
        <v>7</v>
      </c>
      <c r="D17" s="8" t="s">
        <v>21</v>
      </c>
      <c r="E17" s="8" t="s">
        <v>22</v>
      </c>
      <c r="F17" s="8"/>
      <c r="XDE17" s="10"/>
      <c r="XDF17" s="10"/>
      <c r="XDG17" s="10"/>
      <c r="XDH17" s="10"/>
      <c r="XDI17" s="10"/>
      <c r="XDJ17" s="10"/>
      <c r="XDK17" s="10"/>
      <c r="XDL17" s="10"/>
      <c r="XDM17" s="10"/>
      <c r="XDN17" s="10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</row>
    <row r="18" s="3" customFormat="1" ht="20" customHeight="1" spans="1:16362">
      <c r="A18" s="8">
        <v>16</v>
      </c>
      <c r="B18" s="8" t="s">
        <v>25</v>
      </c>
      <c r="C18" s="8" t="s">
        <v>7</v>
      </c>
      <c r="D18" s="8" t="s">
        <v>21</v>
      </c>
      <c r="E18" s="8" t="s">
        <v>22</v>
      </c>
      <c r="F18" s="8"/>
      <c r="XDE18" s="10"/>
      <c r="XDF18" s="10"/>
      <c r="XDG18" s="10"/>
      <c r="XDH18" s="10"/>
      <c r="XDI18" s="10"/>
      <c r="XDJ18" s="10"/>
      <c r="XDK18" s="10"/>
      <c r="XDL18" s="10"/>
      <c r="XDM18" s="10"/>
      <c r="XDN18" s="10"/>
      <c r="XDO18" s="10"/>
      <c r="XDP18" s="10"/>
      <c r="XDQ18" s="10"/>
      <c r="XDR18" s="10"/>
      <c r="XDS18" s="10"/>
      <c r="XDT18" s="10"/>
      <c r="XDU18" s="10"/>
      <c r="XDV18" s="10"/>
      <c r="XDW18" s="10"/>
      <c r="XDX18" s="10"/>
      <c r="XDY18" s="10"/>
      <c r="XDZ18" s="10"/>
      <c r="XEA18" s="10"/>
      <c r="XEB18" s="10"/>
      <c r="XEC18" s="10"/>
      <c r="XED18" s="10"/>
      <c r="XEE18" s="10"/>
      <c r="XEF18" s="10"/>
      <c r="XEG18" s="10"/>
      <c r="XEH18" s="10"/>
    </row>
    <row r="19" s="1" customFormat="1" ht="20" customHeight="1" spans="1:16365">
      <c r="A19" s="8">
        <v>17</v>
      </c>
      <c r="B19" s="8" t="str">
        <f>"赵营娜"</f>
        <v>赵营娜</v>
      </c>
      <c r="C19" s="8" t="s">
        <v>7</v>
      </c>
      <c r="D19" s="8" t="str">
        <f t="shared" ref="D19:D21" si="3">"z2024387"</f>
        <v>z2024387</v>
      </c>
      <c r="E19" s="8" t="s">
        <v>22</v>
      </c>
      <c r="F19" s="8" t="str">
        <f t="shared" ref="F19:F21" si="4">"硕士研究生"</f>
        <v>硕士研究生</v>
      </c>
      <c r="XEK19" s="5"/>
    </row>
    <row r="20" s="1" customFormat="1" ht="20" customHeight="1" spans="1:16365">
      <c r="A20" s="8">
        <v>18</v>
      </c>
      <c r="B20" s="8" t="str">
        <f>"徐芬芬"</f>
        <v>徐芬芬</v>
      </c>
      <c r="C20" s="8" t="s">
        <v>7</v>
      </c>
      <c r="D20" s="8" t="str">
        <f t="shared" si="3"/>
        <v>z2024387</v>
      </c>
      <c r="E20" s="8" t="s">
        <v>22</v>
      </c>
      <c r="F20" s="8" t="str">
        <f t="shared" si="4"/>
        <v>硕士研究生</v>
      </c>
      <c r="XEK20" s="5"/>
    </row>
    <row r="21" s="1" customFormat="1" ht="20" customHeight="1" spans="1:16365">
      <c r="A21" s="8">
        <v>19</v>
      </c>
      <c r="B21" s="8" t="str">
        <f>"谢露露"</f>
        <v>谢露露</v>
      </c>
      <c r="C21" s="8" t="s">
        <v>7</v>
      </c>
      <c r="D21" s="8" t="str">
        <f t="shared" si="3"/>
        <v>z2024387</v>
      </c>
      <c r="E21" s="8" t="s">
        <v>22</v>
      </c>
      <c r="F21" s="8" t="str">
        <f t="shared" si="4"/>
        <v>硕士研究生</v>
      </c>
      <c r="XEK21" s="5"/>
    </row>
    <row r="22" s="3" customFormat="1" ht="20" customHeight="1" spans="1:16362">
      <c r="A22" s="8">
        <v>20</v>
      </c>
      <c r="B22" s="8" t="s">
        <v>26</v>
      </c>
      <c r="C22" s="8" t="s">
        <v>7</v>
      </c>
      <c r="D22" s="8" t="s">
        <v>27</v>
      </c>
      <c r="E22" s="8" t="s">
        <v>28</v>
      </c>
      <c r="F22" s="8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</row>
    <row r="23" s="3" customFormat="1" ht="20" customHeight="1" spans="1:16362">
      <c r="A23" s="8">
        <v>21</v>
      </c>
      <c r="B23" s="8" t="s">
        <v>29</v>
      </c>
      <c r="C23" s="8" t="s">
        <v>7</v>
      </c>
      <c r="D23" s="8" t="s">
        <v>27</v>
      </c>
      <c r="E23" s="8" t="s">
        <v>28</v>
      </c>
      <c r="F23" s="8"/>
      <c r="XDE23" s="10"/>
      <c r="XDF23" s="10"/>
      <c r="XDG23" s="10"/>
      <c r="XDH23" s="10"/>
      <c r="XDI23" s="10"/>
      <c r="XDJ23" s="10"/>
      <c r="XDK23" s="10"/>
      <c r="XDL23" s="10"/>
      <c r="XDM23" s="10"/>
      <c r="XDN23" s="10"/>
      <c r="XDO23" s="10"/>
      <c r="XDP23" s="10"/>
      <c r="XDQ23" s="10"/>
      <c r="XDR23" s="10"/>
      <c r="XDS23" s="10"/>
      <c r="XDT23" s="10"/>
      <c r="XDU23" s="10"/>
      <c r="XDV23" s="10"/>
      <c r="XDW23" s="10"/>
      <c r="XDX23" s="10"/>
      <c r="XDY23" s="10"/>
      <c r="XDZ23" s="10"/>
      <c r="XEA23" s="10"/>
      <c r="XEB23" s="10"/>
      <c r="XEC23" s="10"/>
      <c r="XED23" s="10"/>
      <c r="XEE23" s="10"/>
      <c r="XEF23" s="10"/>
      <c r="XEG23" s="10"/>
      <c r="XEH23" s="10"/>
    </row>
    <row r="24" s="3" customFormat="1" ht="20" customHeight="1" spans="1:16362">
      <c r="A24" s="8">
        <v>22</v>
      </c>
      <c r="B24" s="8" t="s">
        <v>30</v>
      </c>
      <c r="C24" s="8" t="s">
        <v>7</v>
      </c>
      <c r="D24" s="8" t="s">
        <v>31</v>
      </c>
      <c r="E24" s="8" t="s">
        <v>32</v>
      </c>
      <c r="F24" s="8"/>
      <c r="XDE24" s="10"/>
      <c r="XDF24" s="10"/>
      <c r="XDG24" s="10"/>
      <c r="XDH24" s="10"/>
      <c r="XDI24" s="10"/>
      <c r="XDJ24" s="10"/>
      <c r="XDK24" s="10"/>
      <c r="XDL24" s="10"/>
      <c r="XDM24" s="10"/>
      <c r="XDN24" s="10"/>
      <c r="XDO24" s="10"/>
      <c r="XDP24" s="10"/>
      <c r="XDQ24" s="10"/>
      <c r="XDR24" s="10"/>
      <c r="XDS24" s="10"/>
      <c r="XDT24" s="10"/>
      <c r="XDU24" s="10"/>
      <c r="XDV24" s="10"/>
      <c r="XDW24" s="10"/>
      <c r="XDX24" s="10"/>
      <c r="XDY24" s="10"/>
      <c r="XDZ24" s="10"/>
      <c r="XEA24" s="10"/>
      <c r="XEB24" s="10"/>
      <c r="XEC24" s="10"/>
      <c r="XED24" s="10"/>
      <c r="XEE24" s="10"/>
      <c r="XEF24" s="10"/>
      <c r="XEG24" s="10"/>
      <c r="XEH24" s="10"/>
    </row>
    <row r="25" s="3" customFormat="1" ht="20" customHeight="1" spans="1:16362">
      <c r="A25" s="8">
        <v>23</v>
      </c>
      <c r="B25" s="8" t="s">
        <v>33</v>
      </c>
      <c r="C25" s="8" t="s">
        <v>7</v>
      </c>
      <c r="D25" s="8" t="s">
        <v>31</v>
      </c>
      <c r="E25" s="8" t="s">
        <v>32</v>
      </c>
      <c r="F25" s="8"/>
      <c r="XDE25" s="10"/>
      <c r="XDF25" s="10"/>
      <c r="XDG25" s="10"/>
      <c r="XDH25" s="10"/>
      <c r="XDI25" s="10"/>
      <c r="XDJ25" s="10"/>
      <c r="XDK25" s="10"/>
      <c r="XDL25" s="10"/>
      <c r="XDM25" s="10"/>
      <c r="XDN25" s="10"/>
      <c r="XDO25" s="10"/>
      <c r="XDP25" s="10"/>
      <c r="XDQ25" s="10"/>
      <c r="XDR25" s="10"/>
      <c r="XDS25" s="10"/>
      <c r="XDT25" s="10"/>
      <c r="XDU25" s="10"/>
      <c r="XDV25" s="10"/>
      <c r="XDW25" s="10"/>
      <c r="XDX25" s="10"/>
      <c r="XDY25" s="10"/>
      <c r="XDZ25" s="10"/>
      <c r="XEA25" s="10"/>
      <c r="XEB25" s="10"/>
      <c r="XEC25" s="10"/>
      <c r="XED25" s="10"/>
      <c r="XEE25" s="10"/>
      <c r="XEF25" s="10"/>
      <c r="XEG25" s="10"/>
      <c r="XEH25" s="10"/>
    </row>
    <row r="26" s="3" customFormat="1" ht="20" customHeight="1" spans="1:16362">
      <c r="A26" s="8">
        <v>24</v>
      </c>
      <c r="B26" s="8" t="s">
        <v>34</v>
      </c>
      <c r="C26" s="8" t="s">
        <v>7</v>
      </c>
      <c r="D26" s="8" t="s">
        <v>31</v>
      </c>
      <c r="E26" s="8" t="s">
        <v>32</v>
      </c>
      <c r="F26" s="8"/>
      <c r="XDE26" s="10"/>
      <c r="XDF26" s="10"/>
      <c r="XDG26" s="10"/>
      <c r="XDH26" s="10"/>
      <c r="XDI26" s="10"/>
      <c r="XDJ26" s="10"/>
      <c r="XDK26" s="10"/>
      <c r="XDL26" s="10"/>
      <c r="XDM26" s="10"/>
      <c r="XDN26" s="10"/>
      <c r="XDO26" s="10"/>
      <c r="XDP26" s="10"/>
      <c r="XDQ26" s="10"/>
      <c r="XDR26" s="10"/>
      <c r="XDS26" s="10"/>
      <c r="XDT26" s="10"/>
      <c r="XDU26" s="10"/>
      <c r="XDV26" s="10"/>
      <c r="XDW26" s="10"/>
      <c r="XDX26" s="10"/>
      <c r="XDY26" s="10"/>
      <c r="XDZ26" s="10"/>
      <c r="XEA26" s="10"/>
      <c r="XEB26" s="10"/>
      <c r="XEC26" s="10"/>
      <c r="XED26" s="10"/>
      <c r="XEE26" s="10"/>
      <c r="XEF26" s="10"/>
      <c r="XEG26" s="10"/>
      <c r="XEH26" s="10"/>
    </row>
    <row r="27" s="3" customFormat="1" ht="20" customHeight="1" spans="1:16362">
      <c r="A27" s="8">
        <v>25</v>
      </c>
      <c r="B27" s="8" t="s">
        <v>35</v>
      </c>
      <c r="C27" s="8" t="s">
        <v>36</v>
      </c>
      <c r="D27" s="8" t="s">
        <v>37</v>
      </c>
      <c r="E27" s="8" t="s">
        <v>38</v>
      </c>
      <c r="F27" s="8"/>
      <c r="XDE27" s="10"/>
      <c r="XDF27" s="10"/>
      <c r="XDG27" s="10"/>
      <c r="XDH27" s="10"/>
      <c r="XDI27" s="10"/>
      <c r="XDJ27" s="10"/>
      <c r="XDK27" s="10"/>
      <c r="XDL27" s="10"/>
      <c r="XDM27" s="10"/>
      <c r="XDN27" s="10"/>
      <c r="XDO27" s="10"/>
      <c r="XDP27" s="10"/>
      <c r="XDQ27" s="10"/>
      <c r="XDR27" s="10"/>
      <c r="XDS27" s="10"/>
      <c r="XDT27" s="10"/>
      <c r="XDU27" s="10"/>
      <c r="XDV27" s="10"/>
      <c r="XDW27" s="10"/>
      <c r="XDX27" s="10"/>
      <c r="XDY27" s="10"/>
      <c r="XDZ27" s="10"/>
      <c r="XEA27" s="10"/>
      <c r="XEB27" s="10"/>
      <c r="XEC27" s="10"/>
      <c r="XED27" s="10"/>
      <c r="XEE27" s="10"/>
      <c r="XEF27" s="10"/>
      <c r="XEG27" s="10"/>
      <c r="XEH27" s="10"/>
    </row>
    <row r="28" s="3" customFormat="1" ht="20" customHeight="1" spans="1:16362">
      <c r="A28" s="8">
        <v>26</v>
      </c>
      <c r="B28" s="8" t="s">
        <v>39</v>
      </c>
      <c r="C28" s="8" t="s">
        <v>36</v>
      </c>
      <c r="D28" s="8" t="s">
        <v>37</v>
      </c>
      <c r="E28" s="8" t="s">
        <v>38</v>
      </c>
      <c r="F28" s="8"/>
      <c r="XDE28" s="10"/>
      <c r="XDF28" s="10"/>
      <c r="XDG28" s="10"/>
      <c r="XDH28" s="10"/>
      <c r="XDI28" s="10"/>
      <c r="XDJ28" s="10"/>
      <c r="XDK28" s="10"/>
      <c r="XDL28" s="10"/>
      <c r="XDM28" s="10"/>
      <c r="XDN28" s="10"/>
      <c r="XDO28" s="10"/>
      <c r="XDP28" s="10"/>
      <c r="XDQ28" s="10"/>
      <c r="XDR28" s="10"/>
      <c r="XDS28" s="10"/>
      <c r="XDT28" s="10"/>
      <c r="XDU28" s="10"/>
      <c r="XDV28" s="10"/>
      <c r="XDW28" s="10"/>
      <c r="XDX28" s="10"/>
      <c r="XDY28" s="10"/>
      <c r="XDZ28" s="10"/>
      <c r="XEA28" s="10"/>
      <c r="XEB28" s="10"/>
      <c r="XEC28" s="10"/>
      <c r="XED28" s="10"/>
      <c r="XEE28" s="10"/>
      <c r="XEF28" s="10"/>
      <c r="XEG28" s="10"/>
      <c r="XEH28" s="10"/>
    </row>
    <row r="29" s="3" customFormat="1" ht="20" customHeight="1" spans="1:16362">
      <c r="A29" s="8">
        <v>27</v>
      </c>
      <c r="B29" s="8" t="s">
        <v>40</v>
      </c>
      <c r="C29" s="8" t="s">
        <v>36</v>
      </c>
      <c r="D29" s="8" t="s">
        <v>41</v>
      </c>
      <c r="E29" s="8" t="s">
        <v>42</v>
      </c>
      <c r="F29" s="8"/>
      <c r="XDE29" s="10"/>
      <c r="XDF29" s="10"/>
      <c r="XDG29" s="10"/>
      <c r="XDH29" s="10"/>
      <c r="XDI29" s="10"/>
      <c r="XDJ29" s="10"/>
      <c r="XDK29" s="10"/>
      <c r="XDL29" s="10"/>
      <c r="XDM29" s="10"/>
      <c r="XDN29" s="10"/>
      <c r="XDO29" s="10"/>
      <c r="XDP29" s="10"/>
      <c r="XDQ29" s="10"/>
      <c r="XDR29" s="10"/>
      <c r="XDS29" s="10"/>
      <c r="XDT29" s="10"/>
      <c r="XDU29" s="10"/>
      <c r="XDV29" s="10"/>
      <c r="XDW29" s="10"/>
      <c r="XDX29" s="10"/>
      <c r="XDY29" s="10"/>
      <c r="XDZ29" s="10"/>
      <c r="XEA29" s="10"/>
      <c r="XEB29" s="10"/>
      <c r="XEC29" s="10"/>
      <c r="XED29" s="10"/>
      <c r="XEE29" s="10"/>
      <c r="XEF29" s="10"/>
      <c r="XEG29" s="10"/>
      <c r="XEH29" s="10"/>
    </row>
    <row r="30" s="3" customFormat="1" ht="20" customHeight="1" spans="1:16362">
      <c r="A30" s="8">
        <v>28</v>
      </c>
      <c r="B30" s="8" t="s">
        <v>43</v>
      </c>
      <c r="C30" s="8" t="s">
        <v>36</v>
      </c>
      <c r="D30" s="8" t="s">
        <v>41</v>
      </c>
      <c r="E30" s="8" t="s">
        <v>42</v>
      </c>
      <c r="F30" s="8"/>
      <c r="XDE30" s="10"/>
      <c r="XDF30" s="10"/>
      <c r="XDG30" s="10"/>
      <c r="XDH30" s="10"/>
      <c r="XDI30" s="10"/>
      <c r="XDJ30" s="10"/>
      <c r="XDK30" s="10"/>
      <c r="XDL30" s="10"/>
      <c r="XDM30" s="10"/>
      <c r="XDN30" s="10"/>
      <c r="XDO30" s="10"/>
      <c r="XDP30" s="10"/>
      <c r="XDQ30" s="10"/>
      <c r="XDR30" s="10"/>
      <c r="XDS30" s="10"/>
      <c r="XDT30" s="10"/>
      <c r="XDU30" s="10"/>
      <c r="XDV30" s="10"/>
      <c r="XDW30" s="10"/>
      <c r="XDX30" s="10"/>
      <c r="XDY30" s="10"/>
      <c r="XDZ30" s="10"/>
      <c r="XEA30" s="10"/>
      <c r="XEB30" s="10"/>
      <c r="XEC30" s="10"/>
      <c r="XED30" s="10"/>
      <c r="XEE30" s="10"/>
      <c r="XEF30" s="10"/>
      <c r="XEG30" s="10"/>
      <c r="XEH30" s="10"/>
    </row>
    <row r="31" s="3" customFormat="1" ht="20" customHeight="1" spans="1:16362">
      <c r="A31" s="8">
        <v>29</v>
      </c>
      <c r="B31" s="8" t="s">
        <v>44</v>
      </c>
      <c r="C31" s="8" t="s">
        <v>36</v>
      </c>
      <c r="D31" s="8" t="s">
        <v>41</v>
      </c>
      <c r="E31" s="8" t="s">
        <v>42</v>
      </c>
      <c r="F31" s="8"/>
      <c r="XDE31" s="10"/>
      <c r="XDF31" s="10"/>
      <c r="XDG31" s="10"/>
      <c r="XDH31" s="10"/>
      <c r="XDI31" s="10"/>
      <c r="XDJ31" s="10"/>
      <c r="XDK31" s="10"/>
      <c r="XDL31" s="10"/>
      <c r="XDM31" s="10"/>
      <c r="XDN31" s="10"/>
      <c r="XDO31" s="10"/>
      <c r="XDP31" s="10"/>
      <c r="XDQ31" s="10"/>
      <c r="XDR31" s="10"/>
      <c r="XDS31" s="10"/>
      <c r="XDT31" s="10"/>
      <c r="XDU31" s="10"/>
      <c r="XDV31" s="10"/>
      <c r="XDW31" s="10"/>
      <c r="XDX31" s="10"/>
      <c r="XDY31" s="10"/>
      <c r="XDZ31" s="10"/>
      <c r="XEA31" s="10"/>
      <c r="XEB31" s="10"/>
      <c r="XEC31" s="10"/>
      <c r="XED31" s="10"/>
      <c r="XEE31" s="10"/>
      <c r="XEF31" s="10"/>
      <c r="XEG31" s="10"/>
      <c r="XEH31" s="10"/>
    </row>
    <row r="32" s="3" customFormat="1" ht="20" customHeight="1" spans="1:16362">
      <c r="A32" s="8">
        <v>30</v>
      </c>
      <c r="B32" s="8" t="s">
        <v>45</v>
      </c>
      <c r="C32" s="8" t="s">
        <v>36</v>
      </c>
      <c r="D32" s="8" t="s">
        <v>46</v>
      </c>
      <c r="E32" s="8" t="s">
        <v>47</v>
      </c>
      <c r="F32" s="8"/>
      <c r="XDE32" s="10"/>
      <c r="XDF32" s="10"/>
      <c r="XDG32" s="10"/>
      <c r="XDH32" s="10"/>
      <c r="XDI32" s="10"/>
      <c r="XDJ32" s="10"/>
      <c r="XDK32" s="10"/>
      <c r="XDL32" s="10"/>
      <c r="XDM32" s="10"/>
      <c r="XDN32" s="10"/>
      <c r="XDO32" s="10"/>
      <c r="XDP32" s="10"/>
      <c r="XDQ32" s="10"/>
      <c r="XDR32" s="10"/>
      <c r="XDS32" s="10"/>
      <c r="XDT32" s="10"/>
      <c r="XDU32" s="10"/>
      <c r="XDV32" s="10"/>
      <c r="XDW32" s="10"/>
      <c r="XDX32" s="10"/>
      <c r="XDY32" s="10"/>
      <c r="XDZ32" s="10"/>
      <c r="XEA32" s="10"/>
      <c r="XEB32" s="10"/>
      <c r="XEC32" s="10"/>
      <c r="XED32" s="10"/>
      <c r="XEE32" s="10"/>
      <c r="XEF32" s="10"/>
      <c r="XEG32" s="10"/>
      <c r="XEH32" s="10"/>
    </row>
    <row r="33" s="3" customFormat="1" ht="20" customHeight="1" spans="1:16362">
      <c r="A33" s="8">
        <v>31</v>
      </c>
      <c r="B33" s="8" t="s">
        <v>48</v>
      </c>
      <c r="C33" s="8" t="s">
        <v>36</v>
      </c>
      <c r="D33" s="8" t="s">
        <v>46</v>
      </c>
      <c r="E33" s="8" t="s">
        <v>47</v>
      </c>
      <c r="F33" s="8"/>
      <c r="XDE33" s="10"/>
      <c r="XDF33" s="10"/>
      <c r="XDG33" s="10"/>
      <c r="XDH33" s="10"/>
      <c r="XDI33" s="10"/>
      <c r="XDJ33" s="10"/>
      <c r="XDK33" s="10"/>
      <c r="XDL33" s="10"/>
      <c r="XDM33" s="10"/>
      <c r="XDN33" s="10"/>
      <c r="XDO33" s="10"/>
      <c r="XDP33" s="10"/>
      <c r="XDQ33" s="10"/>
      <c r="XDR33" s="10"/>
      <c r="XDS33" s="10"/>
      <c r="XDT33" s="10"/>
      <c r="XDU33" s="10"/>
      <c r="XDV33" s="10"/>
      <c r="XDW33" s="10"/>
      <c r="XDX33" s="10"/>
      <c r="XDY33" s="10"/>
      <c r="XDZ33" s="10"/>
      <c r="XEA33" s="10"/>
      <c r="XEB33" s="10"/>
      <c r="XEC33" s="10"/>
      <c r="XED33" s="10"/>
      <c r="XEE33" s="10"/>
      <c r="XEF33" s="10"/>
      <c r="XEG33" s="10"/>
      <c r="XEH33" s="10"/>
    </row>
    <row r="34" s="3" customFormat="1" ht="20" customHeight="1" spans="1:16362">
      <c r="A34" s="8">
        <v>32</v>
      </c>
      <c r="B34" s="8" t="s">
        <v>49</v>
      </c>
      <c r="C34" s="8" t="s">
        <v>36</v>
      </c>
      <c r="D34" s="8" t="s">
        <v>46</v>
      </c>
      <c r="E34" s="8" t="s">
        <v>47</v>
      </c>
      <c r="F34" s="8"/>
      <c r="XDE34" s="10"/>
      <c r="XDF34" s="10"/>
      <c r="XDG34" s="10"/>
      <c r="XDH34" s="10"/>
      <c r="XDI34" s="10"/>
      <c r="XDJ34" s="10"/>
      <c r="XDK34" s="10"/>
      <c r="XDL34" s="10"/>
      <c r="XDM34" s="10"/>
      <c r="XDN34" s="10"/>
      <c r="XDO34" s="10"/>
      <c r="XDP34" s="10"/>
      <c r="XDQ34" s="10"/>
      <c r="XDR34" s="10"/>
      <c r="XDS34" s="10"/>
      <c r="XDT34" s="10"/>
      <c r="XDU34" s="10"/>
      <c r="XDV34" s="10"/>
      <c r="XDW34" s="10"/>
      <c r="XDX34" s="10"/>
      <c r="XDY34" s="10"/>
      <c r="XDZ34" s="10"/>
      <c r="XEA34" s="10"/>
      <c r="XEB34" s="10"/>
      <c r="XEC34" s="10"/>
      <c r="XED34" s="10"/>
      <c r="XEE34" s="10"/>
      <c r="XEF34" s="10"/>
      <c r="XEG34" s="10"/>
      <c r="XEH34" s="10"/>
    </row>
    <row r="35" s="1" customFormat="1" ht="20" customHeight="1" spans="1:16365">
      <c r="A35" s="8">
        <v>33</v>
      </c>
      <c r="B35" s="8" t="str">
        <f>"田常炜"</f>
        <v>田常炜</v>
      </c>
      <c r="C35" s="8" t="s">
        <v>36</v>
      </c>
      <c r="D35" s="8" t="str">
        <f t="shared" ref="D35:D39" si="5">"z2024392"</f>
        <v>z2024392</v>
      </c>
      <c r="E35" s="8" t="s">
        <v>47</v>
      </c>
      <c r="F35" s="8" t="str">
        <f t="shared" ref="F35:F39" si="6">"硕士研究生"</f>
        <v>硕士研究生</v>
      </c>
      <c r="XEK35" s="5"/>
    </row>
    <row r="36" s="1" customFormat="1" ht="20" customHeight="1" spans="1:16365">
      <c r="A36" s="8">
        <v>34</v>
      </c>
      <c r="B36" s="8" t="str">
        <f>"李玮宜"</f>
        <v>李玮宜</v>
      </c>
      <c r="C36" s="8" t="s">
        <v>36</v>
      </c>
      <c r="D36" s="8" t="str">
        <f t="shared" si="5"/>
        <v>z2024392</v>
      </c>
      <c r="E36" s="8" t="s">
        <v>47</v>
      </c>
      <c r="F36" s="8" t="str">
        <f t="shared" si="6"/>
        <v>硕士研究生</v>
      </c>
      <c r="XEK36" s="5"/>
    </row>
    <row r="37" s="1" customFormat="1" ht="20" customHeight="1" spans="1:16365">
      <c r="A37" s="8">
        <v>35</v>
      </c>
      <c r="B37" s="8" t="str">
        <f>"黄松"</f>
        <v>黄松</v>
      </c>
      <c r="C37" s="8" t="s">
        <v>36</v>
      </c>
      <c r="D37" s="8" t="str">
        <f t="shared" si="5"/>
        <v>z2024392</v>
      </c>
      <c r="E37" s="8" t="s">
        <v>47</v>
      </c>
      <c r="F37" s="8" t="str">
        <f t="shared" si="6"/>
        <v>硕士研究生</v>
      </c>
      <c r="XEK37" s="5"/>
    </row>
    <row r="38" s="1" customFormat="1" ht="20" customHeight="1" spans="1:16365">
      <c r="A38" s="8">
        <v>36</v>
      </c>
      <c r="B38" s="8" t="str">
        <f>"刘婷"</f>
        <v>刘婷</v>
      </c>
      <c r="C38" s="8" t="s">
        <v>36</v>
      </c>
      <c r="D38" s="8" t="str">
        <f t="shared" si="5"/>
        <v>z2024392</v>
      </c>
      <c r="E38" s="8" t="s">
        <v>47</v>
      </c>
      <c r="F38" s="8" t="str">
        <f t="shared" si="6"/>
        <v>硕士研究生</v>
      </c>
      <c r="XEK38" s="5"/>
    </row>
    <row r="39" s="1" customFormat="1" ht="20" customHeight="1" spans="1:16365">
      <c r="A39" s="8">
        <v>37</v>
      </c>
      <c r="B39" s="8" t="str">
        <f>"向娟"</f>
        <v>向娟</v>
      </c>
      <c r="C39" s="8" t="s">
        <v>36</v>
      </c>
      <c r="D39" s="8" t="str">
        <f t="shared" si="5"/>
        <v>z2024392</v>
      </c>
      <c r="E39" s="8" t="s">
        <v>47</v>
      </c>
      <c r="F39" s="8" t="str">
        <f t="shared" si="6"/>
        <v>硕士研究生</v>
      </c>
      <c r="XEK39" s="5"/>
    </row>
    <row r="40" s="3" customFormat="1" ht="20" customHeight="1" spans="1:16362">
      <c r="A40" s="8">
        <v>38</v>
      </c>
      <c r="B40" s="8" t="s">
        <v>50</v>
      </c>
      <c r="C40" s="8" t="s">
        <v>36</v>
      </c>
      <c r="D40" s="8" t="s">
        <v>51</v>
      </c>
      <c r="E40" s="8" t="s">
        <v>52</v>
      </c>
      <c r="F40" s="8"/>
      <c r="XDE40" s="10"/>
      <c r="XDF40" s="10"/>
      <c r="XDG40" s="10"/>
      <c r="XDH40" s="10"/>
      <c r="XDI40" s="10"/>
      <c r="XDJ40" s="10"/>
      <c r="XDK40" s="10"/>
      <c r="XDL40" s="10"/>
      <c r="XDM40" s="10"/>
      <c r="XDN40" s="10"/>
      <c r="XDO40" s="10"/>
      <c r="XDP40" s="10"/>
      <c r="XDQ40" s="10"/>
      <c r="XDR40" s="10"/>
      <c r="XDS40" s="10"/>
      <c r="XDT40" s="10"/>
      <c r="XDU40" s="10"/>
      <c r="XDV40" s="10"/>
      <c r="XDW40" s="10"/>
      <c r="XDX40" s="10"/>
      <c r="XDY40" s="10"/>
      <c r="XDZ40" s="10"/>
      <c r="XEA40" s="10"/>
      <c r="XEB40" s="10"/>
      <c r="XEC40" s="10"/>
      <c r="XED40" s="10"/>
      <c r="XEE40" s="10"/>
      <c r="XEF40" s="10"/>
      <c r="XEG40" s="10"/>
      <c r="XEH40" s="10"/>
    </row>
    <row r="41" s="3" customFormat="1" ht="20" customHeight="1" spans="1:16362">
      <c r="A41" s="8">
        <v>39</v>
      </c>
      <c r="B41" s="8" t="s">
        <v>53</v>
      </c>
      <c r="C41" s="8" t="s">
        <v>36</v>
      </c>
      <c r="D41" s="8" t="s">
        <v>51</v>
      </c>
      <c r="E41" s="8" t="s">
        <v>52</v>
      </c>
      <c r="F41" s="8"/>
      <c r="XDE41" s="10"/>
      <c r="XDF41" s="10"/>
      <c r="XDG41" s="10"/>
      <c r="XDH41" s="10"/>
      <c r="XDI41" s="10"/>
      <c r="XDJ41" s="10"/>
      <c r="XDK41" s="10"/>
      <c r="XDL41" s="10"/>
      <c r="XDM41" s="10"/>
      <c r="XDN41" s="10"/>
      <c r="XDO41" s="10"/>
      <c r="XDP41" s="10"/>
      <c r="XDQ41" s="10"/>
      <c r="XDR41" s="10"/>
      <c r="XDS41" s="10"/>
      <c r="XDT41" s="10"/>
      <c r="XDU41" s="10"/>
      <c r="XDV41" s="10"/>
      <c r="XDW41" s="10"/>
      <c r="XDX41" s="10"/>
      <c r="XDY41" s="10"/>
      <c r="XDZ41" s="10"/>
      <c r="XEA41" s="10"/>
      <c r="XEB41" s="10"/>
      <c r="XEC41" s="10"/>
      <c r="XED41" s="10"/>
      <c r="XEE41" s="10"/>
      <c r="XEF41" s="10"/>
      <c r="XEG41" s="10"/>
      <c r="XEH41" s="10"/>
    </row>
    <row r="42" s="3" customFormat="1" ht="20" customHeight="1" spans="1:16362">
      <c r="A42" s="8">
        <v>40</v>
      </c>
      <c r="B42" s="8" t="s">
        <v>54</v>
      </c>
      <c r="C42" s="8" t="s">
        <v>36</v>
      </c>
      <c r="D42" s="8" t="s">
        <v>51</v>
      </c>
      <c r="E42" s="8" t="s">
        <v>52</v>
      </c>
      <c r="F42" s="8"/>
      <c r="XDE42" s="10"/>
      <c r="XDF42" s="10"/>
      <c r="XDG42" s="10"/>
      <c r="XDH42" s="10"/>
      <c r="XDI42" s="10"/>
      <c r="XDJ42" s="10"/>
      <c r="XDK42" s="10"/>
      <c r="XDL42" s="10"/>
      <c r="XDM42" s="10"/>
      <c r="XDN42" s="10"/>
      <c r="XDO42" s="10"/>
      <c r="XDP42" s="10"/>
      <c r="XDQ42" s="10"/>
      <c r="XDR42" s="10"/>
      <c r="XDS42" s="10"/>
      <c r="XDT42" s="10"/>
      <c r="XDU42" s="10"/>
      <c r="XDV42" s="10"/>
      <c r="XDW42" s="10"/>
      <c r="XDX42" s="10"/>
      <c r="XDY42" s="10"/>
      <c r="XDZ42" s="10"/>
      <c r="XEA42" s="10"/>
      <c r="XEB42" s="10"/>
      <c r="XEC42" s="10"/>
      <c r="XED42" s="10"/>
      <c r="XEE42" s="10"/>
      <c r="XEF42" s="10"/>
      <c r="XEG42" s="10"/>
      <c r="XEH42" s="10"/>
    </row>
    <row r="43" s="3" customFormat="1" ht="20" customHeight="1" spans="1:16362">
      <c r="A43" s="8">
        <v>41</v>
      </c>
      <c r="B43" s="8" t="s">
        <v>55</v>
      </c>
      <c r="C43" s="8" t="s">
        <v>36</v>
      </c>
      <c r="D43" s="8" t="s">
        <v>56</v>
      </c>
      <c r="E43" s="8" t="s">
        <v>57</v>
      </c>
      <c r="F43" s="8"/>
      <c r="XDE43" s="10"/>
      <c r="XDF43" s="10"/>
      <c r="XDG43" s="10"/>
      <c r="XDH43" s="10"/>
      <c r="XDI43" s="10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0"/>
      <c r="XEA43" s="10"/>
      <c r="XEB43" s="10"/>
      <c r="XEC43" s="10"/>
      <c r="XED43" s="10"/>
      <c r="XEE43" s="10"/>
      <c r="XEF43" s="10"/>
      <c r="XEG43" s="10"/>
      <c r="XEH43" s="10"/>
    </row>
    <row r="44" s="3" customFormat="1" ht="20" customHeight="1" spans="1:16362">
      <c r="A44" s="8">
        <v>42</v>
      </c>
      <c r="B44" s="8" t="s">
        <v>58</v>
      </c>
      <c r="C44" s="8" t="s">
        <v>36</v>
      </c>
      <c r="D44" s="8" t="s">
        <v>56</v>
      </c>
      <c r="E44" s="8" t="s">
        <v>57</v>
      </c>
      <c r="F44" s="8"/>
      <c r="XDE44" s="10"/>
      <c r="XDF44" s="10"/>
      <c r="XDG44" s="10"/>
      <c r="XDH44" s="10"/>
      <c r="XDI44" s="10"/>
      <c r="XDJ44" s="10"/>
      <c r="XDK44" s="10"/>
      <c r="XDL44" s="10"/>
      <c r="XDM44" s="10"/>
      <c r="XDN44" s="10"/>
      <c r="XDO44" s="10"/>
      <c r="XDP44" s="10"/>
      <c r="XDQ44" s="10"/>
      <c r="XDR44" s="10"/>
      <c r="XDS44" s="10"/>
      <c r="XDT44" s="10"/>
      <c r="XDU44" s="10"/>
      <c r="XDV44" s="10"/>
      <c r="XDW44" s="10"/>
      <c r="XDX44" s="10"/>
      <c r="XDY44" s="10"/>
      <c r="XDZ44" s="10"/>
      <c r="XEA44" s="10"/>
      <c r="XEB44" s="10"/>
      <c r="XEC44" s="10"/>
      <c r="XED44" s="10"/>
      <c r="XEE44" s="10"/>
      <c r="XEF44" s="10"/>
      <c r="XEG44" s="10"/>
      <c r="XEH44" s="10"/>
    </row>
    <row r="45" s="3" customFormat="1" ht="20" customHeight="1" spans="1:16362">
      <c r="A45" s="8">
        <v>43</v>
      </c>
      <c r="B45" s="8" t="s">
        <v>59</v>
      </c>
      <c r="C45" s="8" t="s">
        <v>36</v>
      </c>
      <c r="D45" s="8" t="s">
        <v>56</v>
      </c>
      <c r="E45" s="8" t="s">
        <v>57</v>
      </c>
      <c r="F45" s="8"/>
      <c r="XDE45" s="10"/>
      <c r="XDF45" s="10"/>
      <c r="XDG45" s="10"/>
      <c r="XDH45" s="10"/>
      <c r="XDI45" s="10"/>
      <c r="XDJ45" s="10"/>
      <c r="XDK45" s="10"/>
      <c r="XDL45" s="10"/>
      <c r="XDM45" s="10"/>
      <c r="XDN45" s="10"/>
      <c r="XDO45" s="10"/>
      <c r="XDP45" s="10"/>
      <c r="XDQ45" s="10"/>
      <c r="XDR45" s="10"/>
      <c r="XDS45" s="10"/>
      <c r="XDT45" s="10"/>
      <c r="XDU45" s="10"/>
      <c r="XDV45" s="10"/>
      <c r="XDW45" s="10"/>
      <c r="XDX45" s="10"/>
      <c r="XDY45" s="10"/>
      <c r="XDZ45" s="10"/>
      <c r="XEA45" s="10"/>
      <c r="XEB45" s="10"/>
      <c r="XEC45" s="10"/>
      <c r="XED45" s="10"/>
      <c r="XEE45" s="10"/>
      <c r="XEF45" s="10"/>
      <c r="XEG45" s="10"/>
      <c r="XEH45" s="10"/>
    </row>
    <row r="46" s="1" customFormat="1" ht="20" customHeight="1" spans="1:16365">
      <c r="A46" s="8">
        <v>44</v>
      </c>
      <c r="B46" s="8" t="str">
        <f>"邹瑶"</f>
        <v>邹瑶</v>
      </c>
      <c r="C46" s="8" t="s">
        <v>36</v>
      </c>
      <c r="D46" s="8" t="str">
        <f>"z2024394"</f>
        <v>z2024394</v>
      </c>
      <c r="E46" s="8" t="s">
        <v>57</v>
      </c>
      <c r="F46" s="8" t="str">
        <f>"硕士研究生"</f>
        <v>硕士研究生</v>
      </c>
      <c r="XEK46" s="5"/>
    </row>
    <row r="47" s="1" customFormat="1" ht="20" customHeight="1" spans="1:16365">
      <c r="A47" s="8">
        <v>45</v>
      </c>
      <c r="B47" s="8" t="str">
        <f>"肖开欣"</f>
        <v>肖开欣</v>
      </c>
      <c r="C47" s="8" t="s">
        <v>36</v>
      </c>
      <c r="D47" s="8" t="str">
        <f>"z2024394"</f>
        <v>z2024394</v>
      </c>
      <c r="E47" s="8" t="s">
        <v>57</v>
      </c>
      <c r="F47" s="8" t="str">
        <f>"硕士研究生"</f>
        <v>硕士研究生</v>
      </c>
      <c r="XEK47" s="5"/>
    </row>
    <row r="48" s="4" customFormat="1" ht="13" customHeight="1" spans="1:1636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10"/>
      <c r="XDF48" s="10"/>
      <c r="XDG48" s="10"/>
      <c r="XDH48" s="10"/>
      <c r="XDI48" s="10"/>
      <c r="XDJ48" s="10"/>
      <c r="XDK48" s="10"/>
      <c r="XDL48" s="10"/>
      <c r="XDM48" s="10"/>
      <c r="XDN48" s="10"/>
      <c r="XDO48" s="10"/>
      <c r="XDP48" s="10"/>
      <c r="XDQ48" s="10"/>
      <c r="XDR48" s="10"/>
      <c r="XDS48" s="10"/>
      <c r="XDT48" s="10"/>
      <c r="XDU48" s="10"/>
      <c r="XDV48" s="10"/>
      <c r="XDW48" s="10"/>
      <c r="XDX48" s="10"/>
      <c r="XDY48" s="10"/>
      <c r="XDZ48" s="10"/>
      <c r="XEA48" s="10"/>
      <c r="XEB48" s="10"/>
      <c r="XEC48" s="10"/>
      <c r="XED48" s="10"/>
      <c r="XEE48" s="10"/>
      <c r="XEF48" s="10"/>
      <c r="XEG48" s="10"/>
      <c r="XEH48" s="10"/>
    </row>
    <row r="49" s="4" customFormat="1" customHeight="1" spans="1:1636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10"/>
      <c r="XDF49" s="10"/>
      <c r="XDG49" s="10"/>
      <c r="XDH49" s="10"/>
      <c r="XDI49" s="10"/>
      <c r="XDJ49" s="10"/>
      <c r="XDK49" s="10"/>
      <c r="XDL49" s="10"/>
      <c r="XDM49" s="10"/>
      <c r="XDN49" s="10"/>
      <c r="XDO49" s="10"/>
      <c r="XDP49" s="10"/>
      <c r="XDQ49" s="10"/>
      <c r="XDR49" s="10"/>
      <c r="XDS49" s="10"/>
      <c r="XDT49" s="10"/>
      <c r="XDU49" s="10"/>
      <c r="XDV49" s="10"/>
      <c r="XDW49" s="10"/>
      <c r="XDX49" s="10"/>
      <c r="XDY49" s="10"/>
      <c r="XDZ49" s="10"/>
      <c r="XEA49" s="10"/>
      <c r="XEB49" s="10"/>
      <c r="XEC49" s="10"/>
      <c r="XED49" s="10"/>
      <c r="XEE49" s="10"/>
      <c r="XEF49" s="10"/>
      <c r="XEG49" s="10"/>
      <c r="XEH49" s="10"/>
    </row>
    <row r="50" s="4" customFormat="1" customHeight="1" spans="1:1636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10"/>
      <c r="XDF50" s="10"/>
      <c r="XDG50" s="10"/>
      <c r="XDH50" s="10"/>
      <c r="XDI50" s="10"/>
      <c r="XDJ50" s="10"/>
      <c r="XDK50" s="10"/>
      <c r="XDL50" s="10"/>
      <c r="XDM50" s="10"/>
      <c r="XDN50" s="10"/>
      <c r="XDO50" s="10"/>
      <c r="XDP50" s="10"/>
      <c r="XDQ50" s="10"/>
      <c r="XDR50" s="10"/>
      <c r="XDS50" s="10"/>
      <c r="XDT50" s="10"/>
      <c r="XDU50" s="10"/>
      <c r="XDV50" s="10"/>
      <c r="XDW50" s="10"/>
      <c r="XDX50" s="10"/>
      <c r="XDY50" s="10"/>
      <c r="XDZ50" s="10"/>
      <c r="XEA50" s="10"/>
      <c r="XEB50" s="10"/>
      <c r="XEC50" s="10"/>
      <c r="XED50" s="10"/>
      <c r="XEE50" s="10"/>
      <c r="XEF50" s="10"/>
      <c r="XEG50" s="10"/>
      <c r="XEH50" s="10"/>
    </row>
    <row r="51" s="4" customFormat="1" customHeight="1" spans="1:1636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10"/>
      <c r="XDF51" s="10"/>
      <c r="XDG51" s="10"/>
      <c r="XDH51" s="10"/>
      <c r="XDI51" s="10"/>
      <c r="XDJ51" s="10"/>
      <c r="XDK51" s="10"/>
      <c r="XDL51" s="10"/>
      <c r="XDM51" s="10"/>
      <c r="XDN51" s="10"/>
      <c r="XDO51" s="10"/>
      <c r="XDP51" s="10"/>
      <c r="XDQ51" s="10"/>
      <c r="XDR51" s="10"/>
      <c r="XDS51" s="10"/>
      <c r="XDT51" s="10"/>
      <c r="XDU51" s="10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</row>
    <row r="52" s="4" customFormat="1" customHeight="1" spans="1:1636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10"/>
      <c r="XDF52" s="10"/>
      <c r="XDG52" s="10"/>
      <c r="XDH52" s="10"/>
      <c r="XDI52" s="10"/>
      <c r="XDJ52" s="10"/>
      <c r="XDK52" s="10"/>
      <c r="XDL52" s="10"/>
      <c r="XDM52" s="10"/>
      <c r="XDN52" s="10"/>
      <c r="XDO52" s="10"/>
      <c r="XDP52" s="10"/>
      <c r="XDQ52" s="10"/>
      <c r="XDR52" s="10"/>
      <c r="XDS52" s="10"/>
      <c r="XDT52" s="10"/>
      <c r="XDU52" s="10"/>
      <c r="XDV52" s="10"/>
      <c r="XDW52" s="10"/>
      <c r="XDX52" s="10"/>
      <c r="XDY52" s="10"/>
      <c r="XDZ52" s="10"/>
      <c r="XEA52" s="10"/>
      <c r="XEB52" s="10"/>
      <c r="XEC52" s="10"/>
      <c r="XED52" s="10"/>
      <c r="XEE52" s="10"/>
      <c r="XEF52" s="10"/>
      <c r="XEG52" s="10"/>
      <c r="XEH52" s="10"/>
    </row>
    <row r="53" s="4" customFormat="1" customHeight="1" spans="1:1636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10"/>
      <c r="XDF53" s="10"/>
      <c r="XDG53" s="10"/>
      <c r="XDH53" s="10"/>
      <c r="XDI53" s="10"/>
      <c r="XDJ53" s="10"/>
      <c r="XDK53" s="10"/>
      <c r="XDL53" s="10"/>
      <c r="XDM53" s="10"/>
      <c r="XDN53" s="10"/>
      <c r="XDO53" s="10"/>
      <c r="XDP53" s="10"/>
      <c r="XDQ53" s="10"/>
      <c r="XDR53" s="10"/>
      <c r="XDS53" s="10"/>
      <c r="XDT53" s="10"/>
      <c r="XDU53" s="10"/>
      <c r="XDV53" s="10"/>
      <c r="XDW53" s="10"/>
      <c r="XDX53" s="10"/>
      <c r="XDY53" s="10"/>
      <c r="XDZ53" s="10"/>
      <c r="XEA53" s="10"/>
      <c r="XEB53" s="10"/>
      <c r="XEC53" s="10"/>
      <c r="XED53" s="10"/>
      <c r="XEE53" s="10"/>
      <c r="XEF53" s="10"/>
      <c r="XEG53" s="10"/>
      <c r="XEH53" s="10"/>
    </row>
    <row r="54" s="4" customFormat="1" customHeight="1" spans="1:1636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10"/>
      <c r="XDF54" s="10"/>
      <c r="XDG54" s="10"/>
      <c r="XDH54" s="10"/>
      <c r="XDI54" s="10"/>
      <c r="XDJ54" s="10"/>
      <c r="XDK54" s="10"/>
      <c r="XDL54" s="10"/>
      <c r="XDM54" s="10"/>
      <c r="XDN54" s="10"/>
      <c r="XDO54" s="10"/>
      <c r="XDP54" s="10"/>
      <c r="XDQ54" s="10"/>
      <c r="XDR54" s="10"/>
      <c r="XDS54" s="10"/>
      <c r="XDT54" s="10"/>
      <c r="XDU54" s="10"/>
      <c r="XDV54" s="10"/>
      <c r="XDW54" s="10"/>
      <c r="XDX54" s="10"/>
      <c r="XDY54" s="10"/>
      <c r="XDZ54" s="10"/>
      <c r="XEA54" s="10"/>
      <c r="XEB54" s="10"/>
      <c r="XEC54" s="10"/>
      <c r="XED54" s="10"/>
      <c r="XEE54" s="10"/>
      <c r="XEF54" s="10"/>
      <c r="XEG54" s="10"/>
      <c r="XEH54" s="10"/>
    </row>
  </sheetData>
  <autoFilter ref="A2:XFD47">
    <extLst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1">
    <mergeCell ref="A1:F1"/>
  </mergeCells>
  <printOptions horizontalCentered="1"/>
  <pageMargins left="0.118055555555556" right="0.118055555555556" top="0.409027777777778" bottom="0.2125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菊子</cp:lastModifiedBy>
  <dcterms:created xsi:type="dcterms:W3CDTF">2024-04-26T01:24:00Z</dcterms:created>
  <dcterms:modified xsi:type="dcterms:W3CDTF">2024-05-20T07:05:46Z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B40C123E4CEF457B888B273630955F4F_11</vt:lpwstr>
  </property>
  <property fmtid="{D5CDD505-2E9C-101B-9397-08002B2CF9AE}" pid="3" name="KSOProductBuildVer">
    <vt:lpwstr>2052-12.1.0.16729</vt:lpwstr>
  </property>
</Properties>
</file>