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Sheet1!$A$2:$M$164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<sst xmlns="http://schemas.openxmlformats.org/spreadsheetml/2006/main" count="669" uniqueCount="338">
  <si>
    <t>雷山县2024年学前教育阶段学校公开招聘编外专任教师
及保健医生考生综合成绩及入围体检名单</t>
  </si>
  <si>
    <t>序号</t>
  </si>
  <si>
    <t>姓名</t>
  </si>
  <si>
    <t>岗位
类别</t>
  </si>
  <si>
    <t>岗位代码</t>
  </si>
  <si>
    <t>准考证号</t>
  </si>
  <si>
    <t>笔试分数</t>
  </si>
  <si>
    <t>笔试所占比例</t>
  </si>
  <si>
    <t>面试分数</t>
  </si>
  <si>
    <t>面试所占比例</t>
  </si>
  <si>
    <t>综合
成绩</t>
  </si>
  <si>
    <t>同岗位排名</t>
  </si>
  <si>
    <t>是否入围体检环节</t>
  </si>
  <si>
    <t>备注</t>
  </si>
  <si>
    <t>刘丽</t>
  </si>
  <si>
    <t>专任教师</t>
  </si>
  <si>
    <t>5226342024101046</t>
  </si>
  <si>
    <t>是</t>
  </si>
  <si>
    <t>杨长银</t>
  </si>
  <si>
    <t>叶遵倩</t>
  </si>
  <si>
    <t>5226342024101195</t>
  </si>
  <si>
    <t>刘天敏</t>
  </si>
  <si>
    <t>5226342024101093</t>
  </si>
  <si>
    <t>曾凡湘</t>
  </si>
  <si>
    <t>5226342024101186</t>
  </si>
  <si>
    <t>罗美</t>
  </si>
  <si>
    <t>5226342024101052</t>
  </si>
  <si>
    <t>吴小艳</t>
  </si>
  <si>
    <t>5226342024101124</t>
  </si>
  <si>
    <t>杨佳燕</t>
  </si>
  <si>
    <t>5226342024101067</t>
  </si>
  <si>
    <t>龙童垚</t>
  </si>
  <si>
    <t>王灵玲</t>
  </si>
  <si>
    <t>5226342024101202</t>
  </si>
  <si>
    <t>梁高敏</t>
  </si>
  <si>
    <t>5226342024101087</t>
  </si>
  <si>
    <t>韦宗英</t>
  </si>
  <si>
    <t>5226342024101164</t>
  </si>
  <si>
    <t>姜金凤</t>
  </si>
  <si>
    <t>5226342024101083</t>
  </si>
  <si>
    <t>否</t>
  </si>
  <si>
    <t>潘永青</t>
  </si>
  <si>
    <t>5226342024101089</t>
  </si>
  <si>
    <t>万芹</t>
  </si>
  <si>
    <t>5226342024101085</t>
  </si>
  <si>
    <t>杨杭</t>
  </si>
  <si>
    <t>5226342024101135</t>
  </si>
  <si>
    <t>田忠梅</t>
  </si>
  <si>
    <t>5226342024101057</t>
  </si>
  <si>
    <t>邰小花</t>
  </si>
  <si>
    <t>5226342024101143</t>
  </si>
  <si>
    <t>杨秋立</t>
  </si>
  <si>
    <t>5226342024101033</t>
  </si>
  <si>
    <t>张金香</t>
  </si>
  <si>
    <t>5226342024101058</t>
  </si>
  <si>
    <t>龙东秀</t>
  </si>
  <si>
    <t>刘小庆</t>
  </si>
  <si>
    <t>5226342024101198</t>
  </si>
  <si>
    <t>吴水英</t>
  </si>
  <si>
    <t>潘海姣</t>
  </si>
  <si>
    <t>5226342024101125</t>
  </si>
  <si>
    <t>邓蓉</t>
  </si>
  <si>
    <t>5226342024101144</t>
  </si>
  <si>
    <t>余雅熙</t>
  </si>
  <si>
    <t>5226342024101070</t>
  </si>
  <si>
    <t>杨譞</t>
  </si>
  <si>
    <t>5226342024101034</t>
  </si>
  <si>
    <t>杨俊</t>
  </si>
  <si>
    <t>5226342024101077</t>
  </si>
  <si>
    <t>蒋丽兰</t>
  </si>
  <si>
    <t>吴述美</t>
  </si>
  <si>
    <t>5226342024101178</t>
  </si>
  <si>
    <t>杨胜兰</t>
  </si>
  <si>
    <t>5226342024101091</t>
  </si>
  <si>
    <t>杨丽婷</t>
  </si>
  <si>
    <t>5226342024101147</t>
  </si>
  <si>
    <t>杨文霞</t>
  </si>
  <si>
    <t>5226342024101185</t>
  </si>
  <si>
    <t>欧晓雪</t>
  </si>
  <si>
    <t>5226342024101166</t>
  </si>
  <si>
    <t>面试缺考</t>
  </si>
  <si>
    <t>龙燕</t>
  </si>
  <si>
    <t>5226342024101043</t>
  </si>
  <si>
    <t>侯益香</t>
  </si>
  <si>
    <t>5226342024101065</t>
  </si>
  <si>
    <t>杨锦秀</t>
  </si>
  <si>
    <t>5226342024102087</t>
  </si>
  <si>
    <t>杨艳</t>
  </si>
  <si>
    <t>5226342024102052</t>
  </si>
  <si>
    <t>杨桂花</t>
  </si>
  <si>
    <t>5226342024102004</t>
  </si>
  <si>
    <t>梁婷婷</t>
  </si>
  <si>
    <t>5226342024102058</t>
  </si>
  <si>
    <t>杨小慧</t>
  </si>
  <si>
    <t>5226342024102013</t>
  </si>
  <si>
    <t>文廷美</t>
  </si>
  <si>
    <t>5226342024102079</t>
  </si>
  <si>
    <t>杨庭</t>
  </si>
  <si>
    <t>5226342024102009</t>
  </si>
  <si>
    <t>万志英</t>
  </si>
  <si>
    <t>5226342024102075</t>
  </si>
  <si>
    <t>杨秋香</t>
  </si>
  <si>
    <t>5226342024102026</t>
  </si>
  <si>
    <t>金敏</t>
  </si>
  <si>
    <t>5226342024102031</t>
  </si>
  <si>
    <t>吴国荣</t>
  </si>
  <si>
    <t>5226342024102083</t>
  </si>
  <si>
    <t>杨灵芝</t>
  </si>
  <si>
    <t>5226342024102048</t>
  </si>
  <si>
    <t>刘永芳</t>
  </si>
  <si>
    <t>5226342024102044</t>
  </si>
  <si>
    <t>姜香桃</t>
  </si>
  <si>
    <t>5226342024102078</t>
  </si>
  <si>
    <t>兰方仁</t>
  </si>
  <si>
    <t>5226342024102024</t>
  </si>
  <si>
    <t>代先丹</t>
  </si>
  <si>
    <t>5226342024102021</t>
  </si>
  <si>
    <t>曾楚凌</t>
  </si>
  <si>
    <t>5226342024102039</t>
  </si>
  <si>
    <t>潘启丹</t>
  </si>
  <si>
    <t>5226342024102055</t>
  </si>
  <si>
    <t>杨再美</t>
  </si>
  <si>
    <t>5226342024102099</t>
  </si>
  <si>
    <t>罗晶</t>
  </si>
  <si>
    <t>5226342024102043</t>
  </si>
  <si>
    <t>杨烛银</t>
  </si>
  <si>
    <t>5226342024102073</t>
  </si>
  <si>
    <t>杨贵芝</t>
  </si>
  <si>
    <t>5226342024102007</t>
  </si>
  <si>
    <t>陈宏叶</t>
  </si>
  <si>
    <t>5226342024102074</t>
  </si>
  <si>
    <t>潘秋燕</t>
  </si>
  <si>
    <t>5226342024102059</t>
  </si>
  <si>
    <t>杨池柳</t>
  </si>
  <si>
    <t>5226342024102011</t>
  </si>
  <si>
    <t>吴海琳</t>
  </si>
  <si>
    <t>5226342024102014</t>
  </si>
  <si>
    <t>张琦</t>
  </si>
  <si>
    <t>5226342024102002</t>
  </si>
  <si>
    <t>全金雪</t>
  </si>
  <si>
    <t>5226342024102089</t>
  </si>
  <si>
    <t>李红</t>
  </si>
  <si>
    <t>5226342024102027</t>
  </si>
  <si>
    <t>王开丽</t>
  </si>
  <si>
    <t>5226342024102028</t>
  </si>
  <si>
    <t>杨文俊</t>
  </si>
  <si>
    <t>5226342024102070</t>
  </si>
  <si>
    <t>龙文清</t>
  </si>
  <si>
    <t>5226342024102092</t>
  </si>
  <si>
    <t>吴三妹</t>
  </si>
  <si>
    <t>5226342024102020</t>
  </si>
  <si>
    <t>欧围</t>
  </si>
  <si>
    <t>5226342024102068</t>
  </si>
  <si>
    <t>潘家秀</t>
  </si>
  <si>
    <t>5226342024102082</t>
  </si>
  <si>
    <t>李茂婷</t>
  </si>
  <si>
    <t>5226342024102008</t>
  </si>
  <si>
    <t>李萍</t>
  </si>
  <si>
    <t>5226342024102084</t>
  </si>
  <si>
    <t>潘文情</t>
  </si>
  <si>
    <t>5226342024102040</t>
  </si>
  <si>
    <t>张欢欢</t>
  </si>
  <si>
    <t>5226342024102091</t>
  </si>
  <si>
    <t>李精燕</t>
  </si>
  <si>
    <t>5226342024102041</t>
  </si>
  <si>
    <t>石宇</t>
  </si>
  <si>
    <t>5226342024102032</t>
  </si>
  <si>
    <t>杨凯丽</t>
  </si>
  <si>
    <t>5226342024102023</t>
  </si>
  <si>
    <t>吴静</t>
  </si>
  <si>
    <t>5226342024102103</t>
  </si>
  <si>
    <t>李芳芳</t>
  </si>
  <si>
    <t>5226342024102100</t>
  </si>
  <si>
    <t>吴永卉</t>
  </si>
  <si>
    <t>5226342024102012</t>
  </si>
  <si>
    <t>任英英</t>
  </si>
  <si>
    <t>5226342024103002</t>
  </si>
  <si>
    <t>张青云</t>
  </si>
  <si>
    <t>5226342024103022</t>
  </si>
  <si>
    <t>杨代方</t>
  </si>
  <si>
    <t>5226342024103023</t>
  </si>
  <si>
    <t>吴远香</t>
  </si>
  <si>
    <t>5226342024103016</t>
  </si>
  <si>
    <t>李红艳</t>
  </si>
  <si>
    <t>5226342024103001</t>
  </si>
  <si>
    <t>李秋艳</t>
  </si>
  <si>
    <t>5226342024103017</t>
  </si>
  <si>
    <t>吴兴芬</t>
  </si>
  <si>
    <t>5226342024103011</t>
  </si>
  <si>
    <t>李海琴</t>
  </si>
  <si>
    <t>5226342024103003</t>
  </si>
  <si>
    <t>杨佳丽</t>
  </si>
  <si>
    <t>5226342024103006</t>
  </si>
  <si>
    <t>潘应红</t>
  </si>
  <si>
    <t>5226342024103005</t>
  </si>
  <si>
    <t>杨丹</t>
  </si>
  <si>
    <t>5226342024103020</t>
  </si>
  <si>
    <t>陈林坤</t>
  </si>
  <si>
    <t>5226342024103007</t>
  </si>
  <si>
    <t>蒙中美</t>
  </si>
  <si>
    <t>5226342024103004</t>
  </si>
  <si>
    <t>潘存燕</t>
  </si>
  <si>
    <t>5226342024103018</t>
  </si>
  <si>
    <t>田琴</t>
  </si>
  <si>
    <t>5226342024103010</t>
  </si>
  <si>
    <t>吴隆芳</t>
  </si>
  <si>
    <t>5226342024104011</t>
  </si>
  <si>
    <t>罗文霞</t>
  </si>
  <si>
    <t>5226342024104030</t>
  </si>
  <si>
    <t>杨秀鹅</t>
  </si>
  <si>
    <t>5226342024104008</t>
  </si>
  <si>
    <t>杨江燕</t>
  </si>
  <si>
    <t>5226342024104001</t>
  </si>
  <si>
    <t>李国丽</t>
  </si>
  <si>
    <t>5226342024104022</t>
  </si>
  <si>
    <t>贾忠丽</t>
  </si>
  <si>
    <t>5226342024104019</t>
  </si>
  <si>
    <t>吴名珍</t>
  </si>
  <si>
    <t>5226342024104029</t>
  </si>
  <si>
    <t>郑尧琴</t>
  </si>
  <si>
    <t>5226342024104007</t>
  </si>
  <si>
    <t>邹思佳</t>
  </si>
  <si>
    <t>5226342024104021</t>
  </si>
  <si>
    <t>王启凤</t>
  </si>
  <si>
    <t>5226342024104028</t>
  </si>
  <si>
    <t>杨冬秀</t>
  </si>
  <si>
    <t>5226342024104024</t>
  </si>
  <si>
    <t>欧乐芳</t>
  </si>
  <si>
    <t>5226342024104003</t>
  </si>
  <si>
    <t>杨怀钰</t>
  </si>
  <si>
    <t>5226342024104012</t>
  </si>
  <si>
    <t>李达艳</t>
  </si>
  <si>
    <t>5226342024104002</t>
  </si>
  <si>
    <t>杨洋</t>
  </si>
  <si>
    <t>5226342024104025</t>
  </si>
  <si>
    <t>孙启娟</t>
  </si>
  <si>
    <t>5226342024105013</t>
  </si>
  <si>
    <t>王燕</t>
  </si>
  <si>
    <t>5226342024105011</t>
  </si>
  <si>
    <t>龙海花</t>
  </si>
  <si>
    <t>5226342024105002</t>
  </si>
  <si>
    <t>杨英学</t>
  </si>
  <si>
    <t>5226342024105008</t>
  </si>
  <si>
    <t>余大宏</t>
  </si>
  <si>
    <t>5226342024105014</t>
  </si>
  <si>
    <t>吴兴美</t>
  </si>
  <si>
    <t>5226342024105015</t>
  </si>
  <si>
    <t>陆忠娟</t>
  </si>
  <si>
    <t>5226342024105006</t>
  </si>
  <si>
    <t>吴雪梅</t>
  </si>
  <si>
    <t>5226342024105001</t>
  </si>
  <si>
    <t>李凤珍</t>
  </si>
  <si>
    <t>5226342024105016</t>
  </si>
  <si>
    <t>金鲜艳</t>
  </si>
  <si>
    <t>5226342024106061</t>
  </si>
  <si>
    <t>吴大美</t>
  </si>
  <si>
    <t>5226342024106022</t>
  </si>
  <si>
    <t>吴妹</t>
  </si>
  <si>
    <t>5226342024106047</t>
  </si>
  <si>
    <t>李霜</t>
  </si>
  <si>
    <t>5226342024106032</t>
  </si>
  <si>
    <t>李小玲</t>
  </si>
  <si>
    <t>5226342024106006</t>
  </si>
  <si>
    <t>杨胜春</t>
  </si>
  <si>
    <t>5226342024106023</t>
  </si>
  <si>
    <t>谭婧芝</t>
  </si>
  <si>
    <t>5226342024106002</t>
  </si>
  <si>
    <t>余琴</t>
  </si>
  <si>
    <t>5226342024106051</t>
  </si>
  <si>
    <t>杨琼</t>
  </si>
  <si>
    <t>5226342024106033</t>
  </si>
  <si>
    <t>文燕</t>
  </si>
  <si>
    <t>5226342024106014</t>
  </si>
  <si>
    <t>吴开心</t>
  </si>
  <si>
    <t>5226342024106004</t>
  </si>
  <si>
    <t>祝晓燕</t>
  </si>
  <si>
    <t>5226342024106010</t>
  </si>
  <si>
    <t>潘昌梅</t>
  </si>
  <si>
    <t>5226342024106001</t>
  </si>
  <si>
    <t>万小妹</t>
  </si>
  <si>
    <t>5226342024106031</t>
  </si>
  <si>
    <t>舒燕</t>
  </si>
  <si>
    <t>5226342024106012</t>
  </si>
  <si>
    <t>陈贤先</t>
  </si>
  <si>
    <t>5226342024107018</t>
  </si>
  <si>
    <t>刘端丽</t>
  </si>
  <si>
    <t>5226342024107006</t>
  </si>
  <si>
    <t>文永兰</t>
  </si>
  <si>
    <t>5226342024107022</t>
  </si>
  <si>
    <t>黄昌梅</t>
  </si>
  <si>
    <t>5226342024107011</t>
  </si>
  <si>
    <t>龙慧妹</t>
  </si>
  <si>
    <t>5226342024107007</t>
  </si>
  <si>
    <t>王安琪</t>
  </si>
  <si>
    <t>5226342024107013</t>
  </si>
  <si>
    <t>雷秀英</t>
  </si>
  <si>
    <t>5226342024107026</t>
  </si>
  <si>
    <t>张小芳</t>
  </si>
  <si>
    <t>5226342024107010</t>
  </si>
  <si>
    <t>文梅</t>
  </si>
  <si>
    <t>5226342024107004</t>
  </si>
  <si>
    <t>李嘉琳</t>
  </si>
  <si>
    <t>5226342024107020</t>
  </si>
  <si>
    <t>曾凡梅</t>
  </si>
  <si>
    <t>5226342024107024</t>
  </si>
  <si>
    <t>张雪梅</t>
  </si>
  <si>
    <t>5226342024107002</t>
  </si>
  <si>
    <t>王敏敏</t>
  </si>
  <si>
    <t>5226342024107014</t>
  </si>
  <si>
    <t>杨凡</t>
  </si>
  <si>
    <t>5226342024107023</t>
  </si>
  <si>
    <t>李忠楠</t>
  </si>
  <si>
    <t>5226342024107008</t>
  </si>
  <si>
    <t>文仁娟</t>
  </si>
  <si>
    <t>5226342024108007</t>
  </si>
  <si>
    <t>杨胜芬</t>
  </si>
  <si>
    <t>5226342024108006</t>
  </si>
  <si>
    <t>蒙洁垚</t>
  </si>
  <si>
    <t>5226342024108010</t>
  </si>
  <si>
    <t>余泊惠</t>
  </si>
  <si>
    <t>5226342024108004</t>
  </si>
  <si>
    <t>潘隆美</t>
  </si>
  <si>
    <t>5226342024108003</t>
  </si>
  <si>
    <t>吴仙和</t>
  </si>
  <si>
    <t>5226342024108002</t>
  </si>
  <si>
    <t>杨灵敏</t>
  </si>
  <si>
    <t>5226342024108013</t>
  </si>
  <si>
    <t>杨雪梅</t>
  </si>
  <si>
    <t>5226342024108001</t>
  </si>
  <si>
    <t>陈帮进</t>
  </si>
  <si>
    <t>5226342024108009</t>
  </si>
  <si>
    <t>王海丹</t>
  </si>
  <si>
    <t>保健医生</t>
  </si>
  <si>
    <t>5226342024201005</t>
  </si>
  <si>
    <t>钱世飞</t>
  </si>
  <si>
    <t>5226342024201003</t>
  </si>
  <si>
    <t>龙增丽</t>
  </si>
  <si>
    <t>5226342024201018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</si>
</sst>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b/>
      <sz val="18"/>
      <color theme="1"/>
      <name val="宋体"/>
      <charset val="134"/>
      <scheme val="major"/>
    </font>
    <font>
      <b/>
      <sz val="12"/>
      <name val="仿宋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1"/>
      <name val="楷体"/>
      <charset val="134"/>
    </font>
    <font>
      <sz val="10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2330;&#21333;&#39029;&#25968;&#25454;\101&#31532;&#19968;&#33267;&#19971;&#32771;&#22330;(&#21333;&#39029;&#25968;&#25454;)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3">
          <cell r="A13">
            <v>52263420</v>
          </cell>
          <cell r="B13">
            <v>24101012</v>
          </cell>
        </row>
        <row r="22">
          <cell r="A22">
            <v>52263420</v>
          </cell>
          <cell r="B22">
            <v>24101021</v>
          </cell>
        </row>
        <row r="27">
          <cell r="A27">
            <v>52263420</v>
          </cell>
          <cell r="B27">
            <v>24101026</v>
          </cell>
        </row>
        <row r="29">
          <cell r="A29">
            <v>52263420</v>
          </cell>
          <cell r="B29">
            <v>24101028</v>
          </cell>
        </row>
        <row r="31">
          <cell r="A31">
            <v>52263420</v>
          </cell>
          <cell r="B31">
            <v>24101030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4"/>
  <sheetViews>
    <sheetView tabSelected="1" workbookViewId="0">
      <selection activeCell="A1" sqref="A1:M1"/>
    </sheetView>
  </sheetViews>
  <sheetFormatPr defaultColWidth="9" defaultRowHeight="13.5"/>
  <cols>
    <col min="1" max="1" width="5.125" style="2" customWidth="1"/>
    <col min="2" max="2" width="6.81666666666667" style="2" customWidth="1"/>
    <col min="3" max="3" width="8.40833333333333" style="2" customWidth="1"/>
    <col min="4" max="4" width="5.5" style="2" customWidth="1"/>
    <col min="5" max="5" width="17.5333333333333" style="2" customWidth="1"/>
    <col min="6" max="6" width="5.775" style="3" customWidth="1"/>
    <col min="7" max="7" width="6.46666666666667" style="2" customWidth="1"/>
    <col min="8" max="8" width="6.325" style="2" customWidth="1"/>
    <col min="9" max="9" width="6.46666666666667" style="2" customWidth="1"/>
    <col min="10" max="10" width="7.875" style="2" customWidth="1"/>
    <col min="11" max="11" width="7.33333333333333" style="2" customWidth="1"/>
    <col min="12" max="12" width="7.25" style="2" customWidth="1"/>
    <col min="13" max="13" width="8.23333333333333" style="2" customWidth="1"/>
    <col min="14" max="16384" width="9" style="2"/>
  </cols>
  <sheetData>
    <row r="1" ht="57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9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6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1" customFormat="1" ht="22.8" customHeight="1" spans="1:13">
      <c r="A3" s="8">
        <v>1</v>
      </c>
      <c r="B3" s="9" t="s">
        <v>14</v>
      </c>
      <c r="C3" s="8" t="s">
        <v>15</v>
      </c>
      <c r="D3" s="8">
        <v>101</v>
      </c>
      <c r="E3" s="8" t="s">
        <v>16</v>
      </c>
      <c r="F3" s="9">
        <v>72</v>
      </c>
      <c r="G3" s="10">
        <v>0.5</v>
      </c>
      <c r="H3" s="8">
        <v>88</v>
      </c>
      <c r="I3" s="10">
        <v>0.5</v>
      </c>
      <c r="J3" s="12">
        <f t="shared" ref="J3:J66" si="0">F3*G3+H3*I3</f>
        <v>80</v>
      </c>
      <c r="K3" s="8">
        <f>RANK(J3,$J$3:$J$38)</f>
        <v>1</v>
      </c>
      <c r="L3" s="8" t="s">
        <v>17</v>
      </c>
      <c r="M3" s="8"/>
    </row>
    <row r="4" s="1" customFormat="1" ht="22.8" customHeight="1" spans="1:13">
      <c r="A4" s="8">
        <v>2</v>
      </c>
      <c r="B4" s="9" t="s">
        <v>18</v>
      </c>
      <c r="C4" s="8" t="s">
        <v>15</v>
      </c>
      <c r="D4" s="8">
        <v>101</v>
      </c>
      <c r="E4" s="8" t="str">
        <f>[1]Sheet1!A27&amp;[1]Sheet1!B27</f>
        <v>5226342024101026</v>
      </c>
      <c r="F4" s="9">
        <v>72.5</v>
      </c>
      <c r="G4" s="10">
        <v>0.5</v>
      </c>
      <c r="H4" s="8">
        <v>86.67</v>
      </c>
      <c r="I4" s="10">
        <v>0.5</v>
      </c>
      <c r="J4" s="12">
        <f t="shared" si="0"/>
        <v>79.585</v>
      </c>
      <c r="K4" s="8">
        <f t="shared" ref="K4:K38" si="1">RANK(J4,$J$3:$J$38)</f>
        <v>2</v>
      </c>
      <c r="L4" s="8" t="s">
        <v>17</v>
      </c>
      <c r="M4" s="8"/>
    </row>
    <row r="5" s="1" customFormat="1" ht="22.8" customHeight="1" spans="1:13">
      <c r="A5" s="8">
        <v>3</v>
      </c>
      <c r="B5" s="8" t="s">
        <v>19</v>
      </c>
      <c r="C5" s="8" t="s">
        <v>15</v>
      </c>
      <c r="D5" s="8">
        <v>101</v>
      </c>
      <c r="E5" s="8" t="s">
        <v>20</v>
      </c>
      <c r="F5" s="9">
        <v>73.5</v>
      </c>
      <c r="G5" s="10">
        <v>0.5</v>
      </c>
      <c r="H5" s="8">
        <v>82.67</v>
      </c>
      <c r="I5" s="10">
        <v>0.5</v>
      </c>
      <c r="J5" s="12">
        <f t="shared" si="0"/>
        <v>78.085</v>
      </c>
      <c r="K5" s="8">
        <f t="shared" si="1"/>
        <v>3</v>
      </c>
      <c r="L5" s="8" t="s">
        <v>17</v>
      </c>
      <c r="M5" s="8"/>
    </row>
    <row r="6" s="1" customFormat="1" ht="22.8" customHeight="1" spans="1:13">
      <c r="A6" s="8">
        <v>4</v>
      </c>
      <c r="B6" s="8" t="s">
        <v>21</v>
      </c>
      <c r="C6" s="8" t="s">
        <v>15</v>
      </c>
      <c r="D6" s="8">
        <v>101</v>
      </c>
      <c r="E6" s="8" t="s">
        <v>22</v>
      </c>
      <c r="F6" s="9">
        <v>73</v>
      </c>
      <c r="G6" s="10">
        <v>0.5</v>
      </c>
      <c r="H6" s="8">
        <v>83</v>
      </c>
      <c r="I6" s="10">
        <v>0.5</v>
      </c>
      <c r="J6" s="12">
        <f t="shared" si="0"/>
        <v>78</v>
      </c>
      <c r="K6" s="8">
        <f t="shared" si="1"/>
        <v>4</v>
      </c>
      <c r="L6" s="8" t="s">
        <v>17</v>
      </c>
      <c r="M6" s="8"/>
    </row>
    <row r="7" s="1" customFormat="1" ht="22.8" customHeight="1" spans="1:13">
      <c r="A7" s="8">
        <v>5</v>
      </c>
      <c r="B7" s="8" t="s">
        <v>23</v>
      </c>
      <c r="C7" s="8" t="s">
        <v>15</v>
      </c>
      <c r="D7" s="8">
        <v>101</v>
      </c>
      <c r="E7" s="8" t="s">
        <v>24</v>
      </c>
      <c r="F7" s="9">
        <v>68</v>
      </c>
      <c r="G7" s="10">
        <v>0.5</v>
      </c>
      <c r="H7" s="8">
        <v>87.67</v>
      </c>
      <c r="I7" s="10">
        <v>0.5</v>
      </c>
      <c r="J7" s="12">
        <f t="shared" si="0"/>
        <v>77.835</v>
      </c>
      <c r="K7" s="8">
        <f t="shared" si="1"/>
        <v>5</v>
      </c>
      <c r="L7" s="8" t="s">
        <v>17</v>
      </c>
      <c r="M7" s="8"/>
    </row>
    <row r="8" s="1" customFormat="1" ht="22.8" customHeight="1" spans="1:13">
      <c r="A8" s="8">
        <v>6</v>
      </c>
      <c r="B8" s="9" t="s">
        <v>25</v>
      </c>
      <c r="C8" s="8" t="s">
        <v>15</v>
      </c>
      <c r="D8" s="8">
        <v>101</v>
      </c>
      <c r="E8" s="8" t="s">
        <v>26</v>
      </c>
      <c r="F8" s="9">
        <v>64</v>
      </c>
      <c r="G8" s="10">
        <v>0.5</v>
      </c>
      <c r="H8" s="8">
        <v>89.33</v>
      </c>
      <c r="I8" s="10">
        <v>0.5</v>
      </c>
      <c r="J8" s="12">
        <f t="shared" si="0"/>
        <v>76.665</v>
      </c>
      <c r="K8" s="8">
        <f t="shared" si="1"/>
        <v>6</v>
      </c>
      <c r="L8" s="8" t="s">
        <v>17</v>
      </c>
      <c r="M8" s="8"/>
    </row>
    <row r="9" s="1" customFormat="1" ht="22.8" customHeight="1" spans="1:13">
      <c r="A9" s="8">
        <v>7</v>
      </c>
      <c r="B9" s="8" t="s">
        <v>27</v>
      </c>
      <c r="C9" s="8" t="s">
        <v>15</v>
      </c>
      <c r="D9" s="8">
        <v>101</v>
      </c>
      <c r="E9" s="8" t="s">
        <v>28</v>
      </c>
      <c r="F9" s="9">
        <v>65</v>
      </c>
      <c r="G9" s="10">
        <v>0.5</v>
      </c>
      <c r="H9" s="8">
        <v>87</v>
      </c>
      <c r="I9" s="10">
        <v>0.5</v>
      </c>
      <c r="J9" s="12">
        <f t="shared" si="0"/>
        <v>76</v>
      </c>
      <c r="K9" s="8">
        <f t="shared" si="1"/>
        <v>7</v>
      </c>
      <c r="L9" s="8" t="s">
        <v>17</v>
      </c>
      <c r="M9" s="8"/>
    </row>
    <row r="10" s="1" customFormat="1" ht="22.8" customHeight="1" spans="1:13">
      <c r="A10" s="8">
        <v>8</v>
      </c>
      <c r="B10" s="8" t="s">
        <v>29</v>
      </c>
      <c r="C10" s="8" t="s">
        <v>15</v>
      </c>
      <c r="D10" s="8">
        <v>101</v>
      </c>
      <c r="E10" s="8" t="s">
        <v>30</v>
      </c>
      <c r="F10" s="9">
        <v>71</v>
      </c>
      <c r="G10" s="10">
        <v>0.5</v>
      </c>
      <c r="H10" s="8">
        <v>80.67</v>
      </c>
      <c r="I10" s="10">
        <v>0.5</v>
      </c>
      <c r="J10" s="12">
        <f t="shared" si="0"/>
        <v>75.835</v>
      </c>
      <c r="K10" s="8">
        <f t="shared" si="1"/>
        <v>8</v>
      </c>
      <c r="L10" s="8" t="s">
        <v>17</v>
      </c>
      <c r="M10" s="8"/>
    </row>
    <row r="11" s="1" customFormat="1" ht="22.8" customHeight="1" spans="1:13">
      <c r="A11" s="8">
        <v>9</v>
      </c>
      <c r="B11" s="11" t="s">
        <v>31</v>
      </c>
      <c r="C11" s="8" t="s">
        <v>15</v>
      </c>
      <c r="D11" s="8">
        <v>101</v>
      </c>
      <c r="E11" s="8" t="str">
        <f>[1]Sheet1!A29&amp;[1]Sheet1!B29</f>
        <v>5226342024101028</v>
      </c>
      <c r="F11" s="9">
        <v>67</v>
      </c>
      <c r="G11" s="10">
        <v>0.5</v>
      </c>
      <c r="H11" s="8">
        <v>84.67</v>
      </c>
      <c r="I11" s="10">
        <v>0.5</v>
      </c>
      <c r="J11" s="12">
        <f t="shared" si="0"/>
        <v>75.835</v>
      </c>
      <c r="K11" s="8">
        <f t="shared" si="1"/>
        <v>8</v>
      </c>
      <c r="L11" s="8" t="s">
        <v>17</v>
      </c>
      <c r="M11" s="8"/>
    </row>
    <row r="12" s="1" customFormat="1" ht="22.8" customHeight="1" spans="1:13">
      <c r="A12" s="8">
        <v>10</v>
      </c>
      <c r="B12" s="8" t="s">
        <v>32</v>
      </c>
      <c r="C12" s="8" t="s">
        <v>15</v>
      </c>
      <c r="D12" s="8">
        <v>101</v>
      </c>
      <c r="E12" s="8" t="s">
        <v>33</v>
      </c>
      <c r="F12" s="9">
        <v>64.5</v>
      </c>
      <c r="G12" s="10">
        <v>0.5</v>
      </c>
      <c r="H12" s="8">
        <v>86.67</v>
      </c>
      <c r="I12" s="10">
        <v>0.5</v>
      </c>
      <c r="J12" s="12">
        <f t="shared" si="0"/>
        <v>75.585</v>
      </c>
      <c r="K12" s="8">
        <f t="shared" si="1"/>
        <v>10</v>
      </c>
      <c r="L12" s="8" t="s">
        <v>17</v>
      </c>
      <c r="M12" s="8"/>
    </row>
    <row r="13" s="1" customFormat="1" ht="22.8" customHeight="1" spans="1:13">
      <c r="A13" s="8">
        <v>11</v>
      </c>
      <c r="B13" s="8" t="s">
        <v>34</v>
      </c>
      <c r="C13" s="8" t="s">
        <v>15</v>
      </c>
      <c r="D13" s="8">
        <v>101</v>
      </c>
      <c r="E13" s="8" t="s">
        <v>35</v>
      </c>
      <c r="F13" s="9">
        <v>67.5</v>
      </c>
      <c r="G13" s="10">
        <v>0.5</v>
      </c>
      <c r="H13" s="8">
        <v>83</v>
      </c>
      <c r="I13" s="10">
        <v>0.5</v>
      </c>
      <c r="J13" s="12">
        <f t="shared" si="0"/>
        <v>75.25</v>
      </c>
      <c r="K13" s="8">
        <f t="shared" si="1"/>
        <v>11</v>
      </c>
      <c r="L13" s="8" t="s">
        <v>17</v>
      </c>
      <c r="M13" s="8"/>
    </row>
    <row r="14" s="1" customFormat="1" ht="22.8" customHeight="1" spans="1:13">
      <c r="A14" s="8">
        <v>12</v>
      </c>
      <c r="B14" s="8" t="s">
        <v>36</v>
      </c>
      <c r="C14" s="8" t="s">
        <v>15</v>
      </c>
      <c r="D14" s="8">
        <v>101</v>
      </c>
      <c r="E14" s="8" t="s">
        <v>37</v>
      </c>
      <c r="F14" s="9">
        <v>66.5</v>
      </c>
      <c r="G14" s="10">
        <v>0.5</v>
      </c>
      <c r="H14" s="8">
        <v>84</v>
      </c>
      <c r="I14" s="10">
        <v>0.5</v>
      </c>
      <c r="J14" s="12">
        <f t="shared" si="0"/>
        <v>75.25</v>
      </c>
      <c r="K14" s="8">
        <f t="shared" si="1"/>
        <v>11</v>
      </c>
      <c r="L14" s="8" t="s">
        <v>17</v>
      </c>
      <c r="M14" s="8"/>
    </row>
    <row r="15" s="1" customFormat="1" ht="22.8" customHeight="1" spans="1:13">
      <c r="A15" s="8">
        <v>13</v>
      </c>
      <c r="B15" s="8" t="s">
        <v>38</v>
      </c>
      <c r="C15" s="8" t="s">
        <v>15</v>
      </c>
      <c r="D15" s="8">
        <v>101</v>
      </c>
      <c r="E15" s="8" t="s">
        <v>39</v>
      </c>
      <c r="F15" s="9">
        <v>68</v>
      </c>
      <c r="G15" s="10">
        <v>0.5</v>
      </c>
      <c r="H15" s="8">
        <v>82.33</v>
      </c>
      <c r="I15" s="10">
        <v>0.5</v>
      </c>
      <c r="J15" s="12">
        <f t="shared" si="0"/>
        <v>75.165</v>
      </c>
      <c r="K15" s="8">
        <f t="shared" si="1"/>
        <v>13</v>
      </c>
      <c r="L15" s="8" t="s">
        <v>40</v>
      </c>
      <c r="M15" s="8"/>
    </row>
    <row r="16" s="1" customFormat="1" ht="22.8" customHeight="1" spans="1:13">
      <c r="A16" s="8">
        <v>14</v>
      </c>
      <c r="B16" s="8" t="s">
        <v>41</v>
      </c>
      <c r="C16" s="8" t="s">
        <v>15</v>
      </c>
      <c r="D16" s="8">
        <v>101</v>
      </c>
      <c r="E16" s="8" t="s">
        <v>42</v>
      </c>
      <c r="F16" s="9">
        <v>64</v>
      </c>
      <c r="G16" s="10">
        <v>0.5</v>
      </c>
      <c r="H16" s="8">
        <v>85</v>
      </c>
      <c r="I16" s="10">
        <v>0.5</v>
      </c>
      <c r="J16" s="12">
        <f t="shared" si="0"/>
        <v>74.5</v>
      </c>
      <c r="K16" s="8">
        <f t="shared" si="1"/>
        <v>14</v>
      </c>
      <c r="L16" s="8" t="s">
        <v>40</v>
      </c>
      <c r="M16" s="8"/>
    </row>
    <row r="17" s="1" customFormat="1" ht="22.8" customHeight="1" spans="1:13">
      <c r="A17" s="8">
        <v>15</v>
      </c>
      <c r="B17" s="8" t="s">
        <v>43</v>
      </c>
      <c r="C17" s="8" t="s">
        <v>15</v>
      </c>
      <c r="D17" s="8">
        <v>101</v>
      </c>
      <c r="E17" s="8" t="s">
        <v>44</v>
      </c>
      <c r="F17" s="9">
        <v>69.5</v>
      </c>
      <c r="G17" s="10">
        <v>0.5</v>
      </c>
      <c r="H17" s="8">
        <v>79.33</v>
      </c>
      <c r="I17" s="10">
        <v>0.5</v>
      </c>
      <c r="J17" s="12">
        <f t="shared" si="0"/>
        <v>74.415</v>
      </c>
      <c r="K17" s="8">
        <f t="shared" si="1"/>
        <v>15</v>
      </c>
      <c r="L17" s="8" t="s">
        <v>40</v>
      </c>
      <c r="M17" s="8"/>
    </row>
    <row r="18" s="1" customFormat="1" ht="22.8" customHeight="1" spans="1:13">
      <c r="A18" s="8">
        <v>16</v>
      </c>
      <c r="B18" s="8" t="s">
        <v>45</v>
      </c>
      <c r="C18" s="8" t="s">
        <v>15</v>
      </c>
      <c r="D18" s="8">
        <v>101</v>
      </c>
      <c r="E18" s="8" t="s">
        <v>46</v>
      </c>
      <c r="F18" s="9">
        <v>62</v>
      </c>
      <c r="G18" s="10">
        <v>0.5</v>
      </c>
      <c r="H18" s="8">
        <v>86.33</v>
      </c>
      <c r="I18" s="10">
        <v>0.5</v>
      </c>
      <c r="J18" s="12">
        <f t="shared" si="0"/>
        <v>74.165</v>
      </c>
      <c r="K18" s="8">
        <f t="shared" si="1"/>
        <v>16</v>
      </c>
      <c r="L18" s="8" t="s">
        <v>40</v>
      </c>
      <c r="M18" s="8"/>
    </row>
    <row r="19" s="1" customFormat="1" ht="22.8" customHeight="1" spans="1:13">
      <c r="A19" s="8">
        <v>17</v>
      </c>
      <c r="B19" s="9" t="s">
        <v>47</v>
      </c>
      <c r="C19" s="8" t="s">
        <v>15</v>
      </c>
      <c r="D19" s="8">
        <v>101</v>
      </c>
      <c r="E19" s="8" t="s">
        <v>48</v>
      </c>
      <c r="F19" s="9">
        <v>62</v>
      </c>
      <c r="G19" s="10">
        <v>0.5</v>
      </c>
      <c r="H19" s="8">
        <v>85.33</v>
      </c>
      <c r="I19" s="10">
        <v>0.5</v>
      </c>
      <c r="J19" s="12">
        <f t="shared" si="0"/>
        <v>73.665</v>
      </c>
      <c r="K19" s="8">
        <f t="shared" si="1"/>
        <v>17</v>
      </c>
      <c r="L19" s="8" t="s">
        <v>40</v>
      </c>
      <c r="M19" s="8"/>
    </row>
    <row r="20" s="1" customFormat="1" ht="22.8" customHeight="1" spans="1:13">
      <c r="A20" s="8">
        <v>18</v>
      </c>
      <c r="B20" s="8" t="s">
        <v>49</v>
      </c>
      <c r="C20" s="8" t="s">
        <v>15</v>
      </c>
      <c r="D20" s="8">
        <v>101</v>
      </c>
      <c r="E20" s="8" t="s">
        <v>50</v>
      </c>
      <c r="F20" s="9">
        <v>71.5</v>
      </c>
      <c r="G20" s="10">
        <v>0.5</v>
      </c>
      <c r="H20" s="8">
        <v>75.67</v>
      </c>
      <c r="I20" s="10">
        <v>0.5</v>
      </c>
      <c r="J20" s="12">
        <f t="shared" si="0"/>
        <v>73.585</v>
      </c>
      <c r="K20" s="8">
        <f t="shared" si="1"/>
        <v>18</v>
      </c>
      <c r="L20" s="8" t="s">
        <v>40</v>
      </c>
      <c r="M20" s="8"/>
    </row>
    <row r="21" s="1" customFormat="1" ht="22.8" customHeight="1" spans="1:13">
      <c r="A21" s="8">
        <v>19</v>
      </c>
      <c r="B21" s="11" t="s">
        <v>51</v>
      </c>
      <c r="C21" s="8" t="s">
        <v>15</v>
      </c>
      <c r="D21" s="8">
        <v>101</v>
      </c>
      <c r="E21" s="8" t="s">
        <v>52</v>
      </c>
      <c r="F21" s="9">
        <v>70</v>
      </c>
      <c r="G21" s="10">
        <v>0.5</v>
      </c>
      <c r="H21" s="8">
        <v>76.33</v>
      </c>
      <c r="I21" s="10">
        <v>0.5</v>
      </c>
      <c r="J21" s="12">
        <f t="shared" si="0"/>
        <v>73.165</v>
      </c>
      <c r="K21" s="8">
        <f t="shared" si="1"/>
        <v>19</v>
      </c>
      <c r="L21" s="8" t="s">
        <v>40</v>
      </c>
      <c r="M21" s="8"/>
    </row>
    <row r="22" s="1" customFormat="1" ht="22.8" customHeight="1" spans="1:13">
      <c r="A22" s="8">
        <v>20</v>
      </c>
      <c r="B22" s="11" t="s">
        <v>53</v>
      </c>
      <c r="C22" s="8" t="s">
        <v>15</v>
      </c>
      <c r="D22" s="8">
        <v>101</v>
      </c>
      <c r="E22" s="8" t="s">
        <v>54</v>
      </c>
      <c r="F22" s="9">
        <v>65</v>
      </c>
      <c r="G22" s="10">
        <v>0.5</v>
      </c>
      <c r="H22" s="8">
        <v>81.33</v>
      </c>
      <c r="I22" s="10">
        <v>0.5</v>
      </c>
      <c r="J22" s="12">
        <f t="shared" si="0"/>
        <v>73.165</v>
      </c>
      <c r="K22" s="8">
        <f t="shared" si="1"/>
        <v>19</v>
      </c>
      <c r="L22" s="8" t="s">
        <v>40</v>
      </c>
      <c r="M22" s="8"/>
    </row>
    <row r="23" s="1" customFormat="1" ht="22.8" customHeight="1" spans="1:13">
      <c r="A23" s="8">
        <v>21</v>
      </c>
      <c r="B23" s="9" t="s">
        <v>55</v>
      </c>
      <c r="C23" s="8" t="s">
        <v>15</v>
      </c>
      <c r="D23" s="8">
        <v>101</v>
      </c>
      <c r="E23" s="8" t="str">
        <f>[1]Sheet1!A31&amp;[1]Sheet1!B31</f>
        <v>5226342024101030</v>
      </c>
      <c r="F23" s="9">
        <v>61</v>
      </c>
      <c r="G23" s="10">
        <v>0.5</v>
      </c>
      <c r="H23" s="8">
        <v>84.33</v>
      </c>
      <c r="I23" s="10">
        <v>0.5</v>
      </c>
      <c r="J23" s="12">
        <f t="shared" si="0"/>
        <v>72.665</v>
      </c>
      <c r="K23" s="8">
        <f t="shared" si="1"/>
        <v>21</v>
      </c>
      <c r="L23" s="8" t="s">
        <v>40</v>
      </c>
      <c r="M23" s="8"/>
    </row>
    <row r="24" s="1" customFormat="1" ht="22.8" customHeight="1" spans="1:13">
      <c r="A24" s="8">
        <v>22</v>
      </c>
      <c r="B24" s="8" t="s">
        <v>56</v>
      </c>
      <c r="C24" s="8" t="s">
        <v>15</v>
      </c>
      <c r="D24" s="8">
        <v>101</v>
      </c>
      <c r="E24" s="8" t="s">
        <v>57</v>
      </c>
      <c r="F24" s="9">
        <v>60.5</v>
      </c>
      <c r="G24" s="10">
        <v>0.5</v>
      </c>
      <c r="H24" s="8">
        <v>83.67</v>
      </c>
      <c r="I24" s="10">
        <v>0.5</v>
      </c>
      <c r="J24" s="12">
        <f t="shared" si="0"/>
        <v>72.085</v>
      </c>
      <c r="K24" s="8">
        <f t="shared" si="1"/>
        <v>22</v>
      </c>
      <c r="L24" s="8" t="s">
        <v>40</v>
      </c>
      <c r="M24" s="8"/>
    </row>
    <row r="25" s="1" customFormat="1" ht="22.8" customHeight="1" spans="1:13">
      <c r="A25" s="8">
        <v>23</v>
      </c>
      <c r="B25" s="9" t="s">
        <v>58</v>
      </c>
      <c r="C25" s="8" t="s">
        <v>15</v>
      </c>
      <c r="D25" s="8">
        <v>101</v>
      </c>
      <c r="E25" s="8" t="str">
        <f>[1]Sheet1!A13&amp;[1]Sheet1!B13</f>
        <v>5226342024101012</v>
      </c>
      <c r="F25" s="9">
        <v>69.5</v>
      </c>
      <c r="G25" s="10">
        <v>0.5</v>
      </c>
      <c r="H25" s="8">
        <v>74</v>
      </c>
      <c r="I25" s="10">
        <v>0.5</v>
      </c>
      <c r="J25" s="12">
        <f t="shared" si="0"/>
        <v>71.75</v>
      </c>
      <c r="K25" s="8">
        <f t="shared" si="1"/>
        <v>23</v>
      </c>
      <c r="L25" s="8" t="s">
        <v>40</v>
      </c>
      <c r="M25" s="8"/>
    </row>
    <row r="26" s="1" customFormat="1" ht="22.8" customHeight="1" spans="1:13">
      <c r="A26" s="8">
        <v>24</v>
      </c>
      <c r="B26" s="8" t="s">
        <v>59</v>
      </c>
      <c r="C26" s="8" t="s">
        <v>15</v>
      </c>
      <c r="D26" s="8">
        <v>101</v>
      </c>
      <c r="E26" s="8" t="s">
        <v>60</v>
      </c>
      <c r="F26" s="9">
        <v>65</v>
      </c>
      <c r="G26" s="10">
        <v>0.5</v>
      </c>
      <c r="H26" s="8">
        <v>78.33</v>
      </c>
      <c r="I26" s="10">
        <v>0.5</v>
      </c>
      <c r="J26" s="12">
        <f t="shared" si="0"/>
        <v>71.665</v>
      </c>
      <c r="K26" s="8">
        <f t="shared" si="1"/>
        <v>24</v>
      </c>
      <c r="L26" s="8" t="s">
        <v>40</v>
      </c>
      <c r="M26" s="8"/>
    </row>
    <row r="27" s="1" customFormat="1" ht="22.8" customHeight="1" spans="1:13">
      <c r="A27" s="8">
        <v>25</v>
      </c>
      <c r="B27" s="8" t="s">
        <v>61</v>
      </c>
      <c r="C27" s="8" t="s">
        <v>15</v>
      </c>
      <c r="D27" s="8">
        <v>101</v>
      </c>
      <c r="E27" s="8" t="s">
        <v>62</v>
      </c>
      <c r="F27" s="9">
        <v>65</v>
      </c>
      <c r="G27" s="10">
        <v>0.5</v>
      </c>
      <c r="H27" s="8">
        <v>77</v>
      </c>
      <c r="I27" s="10">
        <v>0.5</v>
      </c>
      <c r="J27" s="12">
        <f t="shared" si="0"/>
        <v>71</v>
      </c>
      <c r="K27" s="8">
        <f t="shared" si="1"/>
        <v>25</v>
      </c>
      <c r="L27" s="8" t="s">
        <v>40</v>
      </c>
      <c r="M27" s="8"/>
    </row>
    <row r="28" s="1" customFormat="1" ht="22.8" customHeight="1" spans="1:13">
      <c r="A28" s="8">
        <v>26</v>
      </c>
      <c r="B28" s="8" t="s">
        <v>63</v>
      </c>
      <c r="C28" s="8" t="s">
        <v>15</v>
      </c>
      <c r="D28" s="8">
        <v>101</v>
      </c>
      <c r="E28" s="8" t="s">
        <v>64</v>
      </c>
      <c r="F28" s="9">
        <v>63.5</v>
      </c>
      <c r="G28" s="10">
        <v>0.5</v>
      </c>
      <c r="H28" s="8">
        <v>78</v>
      </c>
      <c r="I28" s="10">
        <v>0.5</v>
      </c>
      <c r="J28" s="12">
        <f t="shared" si="0"/>
        <v>70.75</v>
      </c>
      <c r="K28" s="8">
        <f t="shared" si="1"/>
        <v>26</v>
      </c>
      <c r="L28" s="8" t="s">
        <v>40</v>
      </c>
      <c r="M28" s="8"/>
    </row>
    <row r="29" s="1" customFormat="1" ht="22.8" customHeight="1" spans="1:13">
      <c r="A29" s="8">
        <v>27</v>
      </c>
      <c r="B29" s="9" t="s">
        <v>65</v>
      </c>
      <c r="C29" s="8" t="s">
        <v>15</v>
      </c>
      <c r="D29" s="8">
        <v>101</v>
      </c>
      <c r="E29" s="8" t="s">
        <v>66</v>
      </c>
      <c r="F29" s="9">
        <v>61</v>
      </c>
      <c r="G29" s="10">
        <v>0.5</v>
      </c>
      <c r="H29" s="8">
        <v>80</v>
      </c>
      <c r="I29" s="10">
        <v>0.5</v>
      </c>
      <c r="J29" s="12">
        <f t="shared" si="0"/>
        <v>70.5</v>
      </c>
      <c r="K29" s="8">
        <f t="shared" si="1"/>
        <v>27</v>
      </c>
      <c r="L29" s="8" t="s">
        <v>40</v>
      </c>
      <c r="M29" s="8"/>
    </row>
    <row r="30" s="1" customFormat="1" ht="22.8" customHeight="1" spans="1:13">
      <c r="A30" s="8">
        <v>28</v>
      </c>
      <c r="B30" s="8" t="s">
        <v>67</v>
      </c>
      <c r="C30" s="8" t="s">
        <v>15</v>
      </c>
      <c r="D30" s="8">
        <v>101</v>
      </c>
      <c r="E30" s="8" t="s">
        <v>68</v>
      </c>
      <c r="F30" s="9">
        <v>63</v>
      </c>
      <c r="G30" s="10">
        <v>0.5</v>
      </c>
      <c r="H30" s="8">
        <v>77.67</v>
      </c>
      <c r="I30" s="10">
        <v>0.5</v>
      </c>
      <c r="J30" s="12">
        <f t="shared" si="0"/>
        <v>70.335</v>
      </c>
      <c r="K30" s="8">
        <f t="shared" si="1"/>
        <v>28</v>
      </c>
      <c r="L30" s="8" t="s">
        <v>40</v>
      </c>
      <c r="M30" s="8"/>
    </row>
    <row r="31" s="1" customFormat="1" ht="22.8" customHeight="1" spans="1:13">
      <c r="A31" s="8">
        <v>29</v>
      </c>
      <c r="B31" s="9" t="s">
        <v>69</v>
      </c>
      <c r="C31" s="8" t="s">
        <v>15</v>
      </c>
      <c r="D31" s="8">
        <v>101</v>
      </c>
      <c r="E31" s="8" t="str">
        <f>[1]Sheet1!A22&amp;[1]Sheet1!B22</f>
        <v>5226342024101021</v>
      </c>
      <c r="F31" s="9">
        <v>63</v>
      </c>
      <c r="G31" s="10">
        <v>0.5</v>
      </c>
      <c r="H31" s="8">
        <v>77</v>
      </c>
      <c r="I31" s="10">
        <v>0.5</v>
      </c>
      <c r="J31" s="12">
        <f t="shared" si="0"/>
        <v>70</v>
      </c>
      <c r="K31" s="8">
        <f t="shared" si="1"/>
        <v>29</v>
      </c>
      <c r="L31" s="8" t="s">
        <v>40</v>
      </c>
      <c r="M31" s="8"/>
    </row>
    <row r="32" s="1" customFormat="1" ht="22.8" customHeight="1" spans="1:13">
      <c r="A32" s="8">
        <v>30</v>
      </c>
      <c r="B32" s="8" t="s">
        <v>70</v>
      </c>
      <c r="C32" s="8" t="s">
        <v>15</v>
      </c>
      <c r="D32" s="8">
        <v>101</v>
      </c>
      <c r="E32" s="8" t="s">
        <v>71</v>
      </c>
      <c r="F32" s="9">
        <v>63.5</v>
      </c>
      <c r="G32" s="10">
        <v>0.5</v>
      </c>
      <c r="H32" s="8">
        <v>76</v>
      </c>
      <c r="I32" s="10">
        <v>0.5</v>
      </c>
      <c r="J32" s="12">
        <f t="shared" si="0"/>
        <v>69.75</v>
      </c>
      <c r="K32" s="8">
        <f t="shared" si="1"/>
        <v>30</v>
      </c>
      <c r="L32" s="8" t="s">
        <v>40</v>
      </c>
      <c r="M32" s="8"/>
    </row>
    <row r="33" s="1" customFormat="1" ht="22.8" customHeight="1" spans="1:13">
      <c r="A33" s="8">
        <v>31</v>
      </c>
      <c r="B33" s="8" t="s">
        <v>72</v>
      </c>
      <c r="C33" s="8" t="s">
        <v>15</v>
      </c>
      <c r="D33" s="8">
        <v>101</v>
      </c>
      <c r="E33" s="8" t="s">
        <v>73</v>
      </c>
      <c r="F33" s="9">
        <v>62</v>
      </c>
      <c r="G33" s="10">
        <v>0.5</v>
      </c>
      <c r="H33" s="8">
        <v>76.67</v>
      </c>
      <c r="I33" s="10">
        <v>0.5</v>
      </c>
      <c r="J33" s="12">
        <f t="shared" si="0"/>
        <v>69.335</v>
      </c>
      <c r="K33" s="8">
        <f t="shared" si="1"/>
        <v>31</v>
      </c>
      <c r="L33" s="8" t="s">
        <v>40</v>
      </c>
      <c r="M33" s="8"/>
    </row>
    <row r="34" s="1" customFormat="1" ht="22.8" customHeight="1" spans="1:13">
      <c r="A34" s="8">
        <v>32</v>
      </c>
      <c r="B34" s="8" t="s">
        <v>74</v>
      </c>
      <c r="C34" s="8" t="s">
        <v>15</v>
      </c>
      <c r="D34" s="8">
        <v>101</v>
      </c>
      <c r="E34" s="8" t="s">
        <v>75</v>
      </c>
      <c r="F34" s="9">
        <v>63.5</v>
      </c>
      <c r="G34" s="10">
        <v>0.5</v>
      </c>
      <c r="H34" s="8">
        <v>71</v>
      </c>
      <c r="I34" s="10">
        <v>0.5</v>
      </c>
      <c r="J34" s="12">
        <f t="shared" si="0"/>
        <v>67.25</v>
      </c>
      <c r="K34" s="8">
        <f t="shared" si="1"/>
        <v>32</v>
      </c>
      <c r="L34" s="8" t="s">
        <v>40</v>
      </c>
      <c r="M34" s="8"/>
    </row>
    <row r="35" s="1" customFormat="1" ht="22.8" customHeight="1" spans="1:13">
      <c r="A35" s="8">
        <v>33</v>
      </c>
      <c r="B35" s="8" t="s">
        <v>76</v>
      </c>
      <c r="C35" s="8" t="s">
        <v>15</v>
      </c>
      <c r="D35" s="8">
        <v>101</v>
      </c>
      <c r="E35" s="8" t="s">
        <v>77</v>
      </c>
      <c r="F35" s="9">
        <v>63</v>
      </c>
      <c r="G35" s="10">
        <v>0.5</v>
      </c>
      <c r="H35" s="8">
        <v>70.33</v>
      </c>
      <c r="I35" s="10">
        <v>0.5</v>
      </c>
      <c r="J35" s="12">
        <f t="shared" si="0"/>
        <v>66.665</v>
      </c>
      <c r="K35" s="8">
        <f t="shared" si="1"/>
        <v>33</v>
      </c>
      <c r="L35" s="8" t="s">
        <v>40</v>
      </c>
      <c r="M35" s="8"/>
    </row>
    <row r="36" s="1" customFormat="1" ht="22.8" customHeight="1" spans="1:13">
      <c r="A36" s="8">
        <v>34</v>
      </c>
      <c r="B36" s="8" t="s">
        <v>78</v>
      </c>
      <c r="C36" s="8" t="s">
        <v>15</v>
      </c>
      <c r="D36" s="8">
        <v>101</v>
      </c>
      <c r="E36" s="8" t="s">
        <v>79</v>
      </c>
      <c r="F36" s="9">
        <v>70</v>
      </c>
      <c r="G36" s="10">
        <v>0.5</v>
      </c>
      <c r="H36" s="8">
        <v>0</v>
      </c>
      <c r="I36" s="10">
        <v>0.5</v>
      </c>
      <c r="J36" s="12">
        <f t="shared" si="0"/>
        <v>35</v>
      </c>
      <c r="K36" s="8">
        <f t="shared" si="1"/>
        <v>34</v>
      </c>
      <c r="L36" s="8" t="s">
        <v>40</v>
      </c>
      <c r="M36" s="13" t="s">
        <v>80</v>
      </c>
    </row>
    <row r="37" s="1" customFormat="1" ht="22.8" customHeight="1" spans="1:13">
      <c r="A37" s="8">
        <v>35</v>
      </c>
      <c r="B37" s="9" t="s">
        <v>81</v>
      </c>
      <c r="C37" s="8" t="s">
        <v>15</v>
      </c>
      <c r="D37" s="8">
        <v>101</v>
      </c>
      <c r="E37" s="8" t="s">
        <v>82</v>
      </c>
      <c r="F37" s="9">
        <v>62</v>
      </c>
      <c r="G37" s="10">
        <v>0.5</v>
      </c>
      <c r="H37" s="8">
        <v>0</v>
      </c>
      <c r="I37" s="10">
        <v>0.5</v>
      </c>
      <c r="J37" s="12">
        <f t="shared" si="0"/>
        <v>31</v>
      </c>
      <c r="K37" s="8">
        <f t="shared" si="1"/>
        <v>35</v>
      </c>
      <c r="L37" s="8" t="s">
        <v>40</v>
      </c>
      <c r="M37" s="13" t="s">
        <v>80</v>
      </c>
    </row>
    <row r="38" s="1" customFormat="1" ht="22.8" customHeight="1" spans="1:13">
      <c r="A38" s="8">
        <v>36</v>
      </c>
      <c r="B38" s="8" t="s">
        <v>83</v>
      </c>
      <c r="C38" s="8" t="s">
        <v>15</v>
      </c>
      <c r="D38" s="8">
        <v>101</v>
      </c>
      <c r="E38" s="8" t="s">
        <v>84</v>
      </c>
      <c r="F38" s="9">
        <v>61.5</v>
      </c>
      <c r="G38" s="10">
        <v>0.5</v>
      </c>
      <c r="H38" s="8">
        <v>0</v>
      </c>
      <c r="I38" s="10">
        <v>0.5</v>
      </c>
      <c r="J38" s="12">
        <f t="shared" si="0"/>
        <v>30.75</v>
      </c>
      <c r="K38" s="8">
        <f t="shared" si="1"/>
        <v>36</v>
      </c>
      <c r="L38" s="8" t="s">
        <v>40</v>
      </c>
      <c r="M38" s="13" t="s">
        <v>80</v>
      </c>
    </row>
    <row r="39" s="1" customFormat="1" ht="22.8" customHeight="1" spans="1:13">
      <c r="A39" s="8">
        <v>37</v>
      </c>
      <c r="B39" s="8" t="s">
        <v>85</v>
      </c>
      <c r="C39" s="8" t="s">
        <v>15</v>
      </c>
      <c r="D39" s="8">
        <v>102</v>
      </c>
      <c r="E39" s="8" t="s">
        <v>86</v>
      </c>
      <c r="F39" s="9">
        <v>74.5</v>
      </c>
      <c r="G39" s="10">
        <v>0.5</v>
      </c>
      <c r="H39" s="8">
        <v>82.33</v>
      </c>
      <c r="I39" s="10">
        <v>0.5</v>
      </c>
      <c r="J39" s="12">
        <f t="shared" si="0"/>
        <v>78.415</v>
      </c>
      <c r="K39" s="8">
        <f t="shared" ref="K39:K83" si="2">RANK(J39,$J$39:$J$83)</f>
        <v>1</v>
      </c>
      <c r="L39" s="8" t="s">
        <v>17</v>
      </c>
      <c r="M39" s="8"/>
    </row>
    <row r="40" s="1" customFormat="1" ht="22.8" customHeight="1" spans="1:13">
      <c r="A40" s="8">
        <v>38</v>
      </c>
      <c r="B40" s="8" t="s">
        <v>87</v>
      </c>
      <c r="C40" s="8" t="s">
        <v>15</v>
      </c>
      <c r="D40" s="8">
        <v>102</v>
      </c>
      <c r="E40" s="8" t="s">
        <v>88</v>
      </c>
      <c r="F40" s="9">
        <v>70.5</v>
      </c>
      <c r="G40" s="10">
        <v>0.5</v>
      </c>
      <c r="H40" s="8">
        <v>83.33</v>
      </c>
      <c r="I40" s="10">
        <v>0.5</v>
      </c>
      <c r="J40" s="12">
        <f t="shared" si="0"/>
        <v>76.915</v>
      </c>
      <c r="K40" s="8">
        <f t="shared" si="2"/>
        <v>2</v>
      </c>
      <c r="L40" s="8" t="s">
        <v>17</v>
      </c>
      <c r="M40" s="8"/>
    </row>
    <row r="41" s="1" customFormat="1" ht="22.8" customHeight="1" spans="1:13">
      <c r="A41" s="8">
        <v>39</v>
      </c>
      <c r="B41" s="8" t="s">
        <v>89</v>
      </c>
      <c r="C41" s="8" t="s">
        <v>15</v>
      </c>
      <c r="D41" s="8">
        <v>102</v>
      </c>
      <c r="E41" s="8" t="s">
        <v>90</v>
      </c>
      <c r="F41" s="9">
        <v>69.5</v>
      </c>
      <c r="G41" s="10">
        <v>0.5</v>
      </c>
      <c r="H41" s="8">
        <v>84.33</v>
      </c>
      <c r="I41" s="10">
        <v>0.5</v>
      </c>
      <c r="J41" s="12">
        <f t="shared" si="0"/>
        <v>76.915</v>
      </c>
      <c r="K41" s="8">
        <f t="shared" si="2"/>
        <v>2</v>
      </c>
      <c r="L41" s="8" t="s">
        <v>17</v>
      </c>
      <c r="M41" s="8"/>
    </row>
    <row r="42" s="1" customFormat="1" ht="22.8" customHeight="1" spans="1:13">
      <c r="A42" s="8">
        <v>40</v>
      </c>
      <c r="B42" s="8" t="s">
        <v>91</v>
      </c>
      <c r="C42" s="8" t="s">
        <v>15</v>
      </c>
      <c r="D42" s="8">
        <v>102</v>
      </c>
      <c r="E42" s="8" t="s">
        <v>92</v>
      </c>
      <c r="F42" s="9">
        <v>73</v>
      </c>
      <c r="G42" s="10">
        <v>0.5</v>
      </c>
      <c r="H42" s="8">
        <v>80</v>
      </c>
      <c r="I42" s="10">
        <v>0.5</v>
      </c>
      <c r="J42" s="12">
        <f t="shared" si="0"/>
        <v>76.5</v>
      </c>
      <c r="K42" s="8">
        <f t="shared" si="2"/>
        <v>4</v>
      </c>
      <c r="L42" s="8" t="s">
        <v>17</v>
      </c>
      <c r="M42" s="8"/>
    </row>
    <row r="43" s="1" customFormat="1" ht="22.8" customHeight="1" spans="1:13">
      <c r="A43" s="8">
        <v>41</v>
      </c>
      <c r="B43" s="8" t="s">
        <v>93</v>
      </c>
      <c r="C43" s="8" t="s">
        <v>15</v>
      </c>
      <c r="D43" s="8">
        <v>102</v>
      </c>
      <c r="E43" s="8" t="s">
        <v>94</v>
      </c>
      <c r="F43" s="9">
        <v>69</v>
      </c>
      <c r="G43" s="10">
        <v>0.5</v>
      </c>
      <c r="H43" s="8">
        <v>81.67</v>
      </c>
      <c r="I43" s="10">
        <v>0.5</v>
      </c>
      <c r="J43" s="12">
        <f t="shared" si="0"/>
        <v>75.335</v>
      </c>
      <c r="K43" s="8">
        <f t="shared" si="2"/>
        <v>5</v>
      </c>
      <c r="L43" s="8" t="s">
        <v>17</v>
      </c>
      <c r="M43" s="8"/>
    </row>
    <row r="44" s="1" customFormat="1" ht="22.8" customHeight="1" spans="1:13">
      <c r="A44" s="8">
        <v>42</v>
      </c>
      <c r="B44" s="8" t="s">
        <v>95</v>
      </c>
      <c r="C44" s="8" t="s">
        <v>15</v>
      </c>
      <c r="D44" s="8">
        <v>102</v>
      </c>
      <c r="E44" s="8" t="s">
        <v>96</v>
      </c>
      <c r="F44" s="9">
        <v>64</v>
      </c>
      <c r="G44" s="10">
        <v>0.5</v>
      </c>
      <c r="H44" s="8">
        <v>84.33</v>
      </c>
      <c r="I44" s="10">
        <v>0.5</v>
      </c>
      <c r="J44" s="12">
        <f t="shared" si="0"/>
        <v>74.165</v>
      </c>
      <c r="K44" s="8">
        <f t="shared" si="2"/>
        <v>6</v>
      </c>
      <c r="L44" s="8" t="s">
        <v>17</v>
      </c>
      <c r="M44" s="8"/>
    </row>
    <row r="45" s="1" customFormat="1" ht="22.8" customHeight="1" spans="1:13">
      <c r="A45" s="8">
        <v>43</v>
      </c>
      <c r="B45" s="8" t="s">
        <v>97</v>
      </c>
      <c r="C45" s="8" t="s">
        <v>15</v>
      </c>
      <c r="D45" s="8">
        <v>102</v>
      </c>
      <c r="E45" s="8" t="s">
        <v>98</v>
      </c>
      <c r="F45" s="9">
        <v>65</v>
      </c>
      <c r="G45" s="10">
        <v>0.5</v>
      </c>
      <c r="H45" s="8">
        <v>82.67</v>
      </c>
      <c r="I45" s="10">
        <v>0.5</v>
      </c>
      <c r="J45" s="12">
        <f t="shared" si="0"/>
        <v>73.835</v>
      </c>
      <c r="K45" s="8">
        <f t="shared" si="2"/>
        <v>7</v>
      </c>
      <c r="L45" s="8" t="s">
        <v>17</v>
      </c>
      <c r="M45" s="8"/>
    </row>
    <row r="46" s="1" customFormat="1" ht="22.8" customHeight="1" spans="1:13">
      <c r="A46" s="8">
        <v>44</v>
      </c>
      <c r="B46" s="8" t="s">
        <v>99</v>
      </c>
      <c r="C46" s="8" t="s">
        <v>15</v>
      </c>
      <c r="D46" s="8">
        <v>102</v>
      </c>
      <c r="E46" s="8" t="s">
        <v>100</v>
      </c>
      <c r="F46" s="9">
        <v>62</v>
      </c>
      <c r="G46" s="10">
        <v>0.5</v>
      </c>
      <c r="H46" s="8">
        <v>84</v>
      </c>
      <c r="I46" s="10">
        <v>0.5</v>
      </c>
      <c r="J46" s="12">
        <f t="shared" si="0"/>
        <v>73</v>
      </c>
      <c r="K46" s="8">
        <f t="shared" si="2"/>
        <v>8</v>
      </c>
      <c r="L46" s="8" t="s">
        <v>17</v>
      </c>
      <c r="M46" s="8"/>
    </row>
    <row r="47" s="1" customFormat="1" ht="22.8" customHeight="1" spans="1:13">
      <c r="A47" s="8">
        <v>45</v>
      </c>
      <c r="B47" s="8" t="s">
        <v>101</v>
      </c>
      <c r="C47" s="8" t="s">
        <v>15</v>
      </c>
      <c r="D47" s="8">
        <v>102</v>
      </c>
      <c r="E47" s="8" t="s">
        <v>102</v>
      </c>
      <c r="F47" s="9">
        <v>62.5</v>
      </c>
      <c r="G47" s="10">
        <v>0.5</v>
      </c>
      <c r="H47" s="8">
        <v>83.33</v>
      </c>
      <c r="I47" s="10">
        <v>0.5</v>
      </c>
      <c r="J47" s="12">
        <f t="shared" si="0"/>
        <v>72.915</v>
      </c>
      <c r="K47" s="8">
        <f t="shared" si="2"/>
        <v>9</v>
      </c>
      <c r="L47" s="8" t="s">
        <v>17</v>
      </c>
      <c r="M47" s="8"/>
    </row>
    <row r="48" s="1" customFormat="1" ht="22.8" customHeight="1" spans="1:13">
      <c r="A48" s="8">
        <v>46</v>
      </c>
      <c r="B48" s="8" t="s">
        <v>103</v>
      </c>
      <c r="C48" s="8" t="s">
        <v>15</v>
      </c>
      <c r="D48" s="8">
        <v>102</v>
      </c>
      <c r="E48" s="8" t="s">
        <v>104</v>
      </c>
      <c r="F48" s="9">
        <v>57.5</v>
      </c>
      <c r="G48" s="10">
        <v>0.5</v>
      </c>
      <c r="H48" s="8">
        <v>87.67</v>
      </c>
      <c r="I48" s="10">
        <v>0.5</v>
      </c>
      <c r="J48" s="12">
        <f t="shared" si="0"/>
        <v>72.585</v>
      </c>
      <c r="K48" s="8">
        <f t="shared" si="2"/>
        <v>10</v>
      </c>
      <c r="L48" s="8" t="s">
        <v>17</v>
      </c>
      <c r="M48" s="8"/>
    </row>
    <row r="49" s="1" customFormat="1" ht="22.8" customHeight="1" spans="1:13">
      <c r="A49" s="8">
        <v>47</v>
      </c>
      <c r="B49" s="8" t="s">
        <v>105</v>
      </c>
      <c r="C49" s="8" t="s">
        <v>15</v>
      </c>
      <c r="D49" s="8">
        <v>102</v>
      </c>
      <c r="E49" s="8" t="s">
        <v>106</v>
      </c>
      <c r="F49" s="9">
        <v>59.5</v>
      </c>
      <c r="G49" s="10">
        <v>0.5</v>
      </c>
      <c r="H49" s="8">
        <v>83.33</v>
      </c>
      <c r="I49" s="10">
        <v>0.5</v>
      </c>
      <c r="J49" s="12">
        <f t="shared" si="0"/>
        <v>71.415</v>
      </c>
      <c r="K49" s="8">
        <f t="shared" si="2"/>
        <v>11</v>
      </c>
      <c r="L49" s="8" t="s">
        <v>17</v>
      </c>
      <c r="M49" s="8"/>
    </row>
    <row r="50" s="1" customFormat="1" ht="22.8" customHeight="1" spans="1:13">
      <c r="A50" s="8">
        <v>48</v>
      </c>
      <c r="B50" s="8" t="s">
        <v>107</v>
      </c>
      <c r="C50" s="8" t="s">
        <v>15</v>
      </c>
      <c r="D50" s="8">
        <v>102</v>
      </c>
      <c r="E50" s="8" t="s">
        <v>108</v>
      </c>
      <c r="F50" s="9">
        <v>61</v>
      </c>
      <c r="G50" s="10">
        <v>0.5</v>
      </c>
      <c r="H50" s="8">
        <v>81.67</v>
      </c>
      <c r="I50" s="10">
        <v>0.5</v>
      </c>
      <c r="J50" s="12">
        <f t="shared" si="0"/>
        <v>71.335</v>
      </c>
      <c r="K50" s="8">
        <f t="shared" si="2"/>
        <v>12</v>
      </c>
      <c r="L50" s="8" t="s">
        <v>17</v>
      </c>
      <c r="M50" s="8"/>
    </row>
    <row r="51" s="1" customFormat="1" ht="22.8" customHeight="1" spans="1:13">
      <c r="A51" s="8">
        <v>49</v>
      </c>
      <c r="B51" s="8" t="s">
        <v>109</v>
      </c>
      <c r="C51" s="8" t="s">
        <v>15</v>
      </c>
      <c r="D51" s="8">
        <v>102</v>
      </c>
      <c r="E51" s="8" t="s">
        <v>110</v>
      </c>
      <c r="F51" s="9">
        <v>57.5</v>
      </c>
      <c r="G51" s="10">
        <v>0.5</v>
      </c>
      <c r="H51" s="8">
        <v>84.67</v>
      </c>
      <c r="I51" s="10">
        <v>0.5</v>
      </c>
      <c r="J51" s="12">
        <f t="shared" si="0"/>
        <v>71.085</v>
      </c>
      <c r="K51" s="8">
        <f t="shared" si="2"/>
        <v>13</v>
      </c>
      <c r="L51" s="8" t="s">
        <v>17</v>
      </c>
      <c r="M51" s="8"/>
    </row>
    <row r="52" s="1" customFormat="1" ht="22.8" customHeight="1" spans="1:13">
      <c r="A52" s="8">
        <v>50</v>
      </c>
      <c r="B52" s="8" t="s">
        <v>111</v>
      </c>
      <c r="C52" s="8" t="s">
        <v>15</v>
      </c>
      <c r="D52" s="8">
        <v>102</v>
      </c>
      <c r="E52" s="8" t="s">
        <v>112</v>
      </c>
      <c r="F52" s="9">
        <v>58.5</v>
      </c>
      <c r="G52" s="10">
        <v>0.5</v>
      </c>
      <c r="H52" s="8">
        <v>83.33</v>
      </c>
      <c r="I52" s="10">
        <v>0.5</v>
      </c>
      <c r="J52" s="12">
        <f t="shared" si="0"/>
        <v>70.915</v>
      </c>
      <c r="K52" s="8">
        <f t="shared" si="2"/>
        <v>14</v>
      </c>
      <c r="L52" s="8" t="s">
        <v>17</v>
      </c>
      <c r="M52" s="8"/>
    </row>
    <row r="53" s="1" customFormat="1" ht="22.8" customHeight="1" spans="1:13">
      <c r="A53" s="8">
        <v>51</v>
      </c>
      <c r="B53" s="8" t="s">
        <v>113</v>
      </c>
      <c r="C53" s="8" t="s">
        <v>15</v>
      </c>
      <c r="D53" s="8">
        <v>102</v>
      </c>
      <c r="E53" s="8" t="s">
        <v>114</v>
      </c>
      <c r="F53" s="9">
        <v>62</v>
      </c>
      <c r="G53" s="10">
        <v>0.5</v>
      </c>
      <c r="H53" s="8">
        <v>78.67</v>
      </c>
      <c r="I53" s="10">
        <v>0.5</v>
      </c>
      <c r="J53" s="12">
        <f t="shared" si="0"/>
        <v>70.335</v>
      </c>
      <c r="K53" s="8">
        <f t="shared" si="2"/>
        <v>15</v>
      </c>
      <c r="L53" s="8" t="s">
        <v>17</v>
      </c>
      <c r="M53" s="8"/>
    </row>
    <row r="54" s="1" customFormat="1" ht="22.8" customHeight="1" spans="1:13">
      <c r="A54" s="8">
        <v>52</v>
      </c>
      <c r="B54" s="8" t="s">
        <v>115</v>
      </c>
      <c r="C54" s="8" t="s">
        <v>15</v>
      </c>
      <c r="D54" s="8">
        <v>102</v>
      </c>
      <c r="E54" s="8" t="s">
        <v>116</v>
      </c>
      <c r="F54" s="9">
        <v>59.5</v>
      </c>
      <c r="G54" s="10">
        <v>0.5</v>
      </c>
      <c r="H54" s="8">
        <v>81</v>
      </c>
      <c r="I54" s="10">
        <v>0.5</v>
      </c>
      <c r="J54" s="12">
        <f t="shared" si="0"/>
        <v>70.25</v>
      </c>
      <c r="K54" s="8">
        <f t="shared" si="2"/>
        <v>16</v>
      </c>
      <c r="L54" s="8" t="s">
        <v>40</v>
      </c>
      <c r="M54" s="8"/>
    </row>
    <row r="55" s="1" customFormat="1" ht="22.8" customHeight="1" spans="1:13">
      <c r="A55" s="8">
        <v>53</v>
      </c>
      <c r="B55" s="8" t="s">
        <v>117</v>
      </c>
      <c r="C55" s="8" t="s">
        <v>15</v>
      </c>
      <c r="D55" s="8">
        <v>102</v>
      </c>
      <c r="E55" s="8" t="s">
        <v>118</v>
      </c>
      <c r="F55" s="9">
        <v>57</v>
      </c>
      <c r="G55" s="10">
        <v>0.5</v>
      </c>
      <c r="H55" s="8">
        <v>83.33</v>
      </c>
      <c r="I55" s="10">
        <v>0.5</v>
      </c>
      <c r="J55" s="12">
        <f t="shared" si="0"/>
        <v>70.165</v>
      </c>
      <c r="K55" s="8">
        <f t="shared" si="2"/>
        <v>17</v>
      </c>
      <c r="L55" s="8" t="s">
        <v>40</v>
      </c>
      <c r="M55" s="8"/>
    </row>
    <row r="56" s="1" customFormat="1" ht="22.8" customHeight="1" spans="1:13">
      <c r="A56" s="8">
        <v>54</v>
      </c>
      <c r="B56" s="8" t="s">
        <v>119</v>
      </c>
      <c r="C56" s="8" t="s">
        <v>15</v>
      </c>
      <c r="D56" s="8">
        <v>102</v>
      </c>
      <c r="E56" s="8" t="s">
        <v>120</v>
      </c>
      <c r="F56" s="9">
        <v>59.5</v>
      </c>
      <c r="G56" s="10">
        <v>0.5</v>
      </c>
      <c r="H56" s="8">
        <v>80.33</v>
      </c>
      <c r="I56" s="10">
        <v>0.5</v>
      </c>
      <c r="J56" s="12">
        <f t="shared" si="0"/>
        <v>69.915</v>
      </c>
      <c r="K56" s="8">
        <f t="shared" si="2"/>
        <v>18</v>
      </c>
      <c r="L56" s="8" t="s">
        <v>40</v>
      </c>
      <c r="M56" s="8"/>
    </row>
    <row r="57" s="1" customFormat="1" ht="22.8" customHeight="1" spans="1:13">
      <c r="A57" s="8">
        <v>55</v>
      </c>
      <c r="B57" s="8" t="s">
        <v>121</v>
      </c>
      <c r="C57" s="8" t="s">
        <v>15</v>
      </c>
      <c r="D57" s="8">
        <v>102</v>
      </c>
      <c r="E57" s="8" t="s">
        <v>122</v>
      </c>
      <c r="F57" s="9">
        <v>58.5</v>
      </c>
      <c r="G57" s="10">
        <v>0.5</v>
      </c>
      <c r="H57" s="8">
        <v>81</v>
      </c>
      <c r="I57" s="10">
        <v>0.5</v>
      </c>
      <c r="J57" s="12">
        <f t="shared" si="0"/>
        <v>69.75</v>
      </c>
      <c r="K57" s="8">
        <f t="shared" si="2"/>
        <v>19</v>
      </c>
      <c r="L57" s="8" t="s">
        <v>40</v>
      </c>
      <c r="M57" s="8"/>
    </row>
    <row r="58" s="1" customFormat="1" ht="22.8" customHeight="1" spans="1:13">
      <c r="A58" s="8">
        <v>56</v>
      </c>
      <c r="B58" s="8" t="s">
        <v>123</v>
      </c>
      <c r="C58" s="8" t="s">
        <v>15</v>
      </c>
      <c r="D58" s="8">
        <v>102</v>
      </c>
      <c r="E58" s="8" t="s">
        <v>124</v>
      </c>
      <c r="F58" s="9">
        <v>56.5</v>
      </c>
      <c r="G58" s="10">
        <v>0.5</v>
      </c>
      <c r="H58" s="8">
        <v>83</v>
      </c>
      <c r="I58" s="10">
        <v>0.5</v>
      </c>
      <c r="J58" s="12">
        <f t="shared" si="0"/>
        <v>69.75</v>
      </c>
      <c r="K58" s="8">
        <f t="shared" si="2"/>
        <v>19</v>
      </c>
      <c r="L58" s="8" t="s">
        <v>40</v>
      </c>
      <c r="M58" s="8"/>
    </row>
    <row r="59" s="1" customFormat="1" ht="22.8" customHeight="1" spans="1:13">
      <c r="A59" s="8">
        <v>57</v>
      </c>
      <c r="B59" s="8" t="s">
        <v>125</v>
      </c>
      <c r="C59" s="8" t="s">
        <v>15</v>
      </c>
      <c r="D59" s="8">
        <v>102</v>
      </c>
      <c r="E59" s="8" t="s">
        <v>126</v>
      </c>
      <c r="F59" s="9">
        <v>59.5</v>
      </c>
      <c r="G59" s="10">
        <v>0.5</v>
      </c>
      <c r="H59" s="8">
        <v>79.33</v>
      </c>
      <c r="I59" s="10">
        <v>0.5</v>
      </c>
      <c r="J59" s="12">
        <f t="shared" si="0"/>
        <v>69.415</v>
      </c>
      <c r="K59" s="8">
        <f t="shared" si="2"/>
        <v>21</v>
      </c>
      <c r="L59" s="8" t="s">
        <v>40</v>
      </c>
      <c r="M59" s="8"/>
    </row>
    <row r="60" s="1" customFormat="1" ht="22.8" customHeight="1" spans="1:13">
      <c r="A60" s="8">
        <v>58</v>
      </c>
      <c r="B60" s="8" t="s">
        <v>127</v>
      </c>
      <c r="C60" s="8" t="s">
        <v>15</v>
      </c>
      <c r="D60" s="8">
        <v>102</v>
      </c>
      <c r="E60" s="8" t="s">
        <v>128</v>
      </c>
      <c r="F60" s="9">
        <v>56</v>
      </c>
      <c r="G60" s="10">
        <v>0.5</v>
      </c>
      <c r="H60" s="8">
        <v>82.67</v>
      </c>
      <c r="I60" s="10">
        <v>0.5</v>
      </c>
      <c r="J60" s="12">
        <f t="shared" si="0"/>
        <v>69.335</v>
      </c>
      <c r="K60" s="8">
        <f t="shared" si="2"/>
        <v>22</v>
      </c>
      <c r="L60" s="8" t="s">
        <v>40</v>
      </c>
      <c r="M60" s="8"/>
    </row>
    <row r="61" s="1" customFormat="1" ht="22.8" customHeight="1" spans="1:13">
      <c r="A61" s="8">
        <v>59</v>
      </c>
      <c r="B61" s="8" t="s">
        <v>129</v>
      </c>
      <c r="C61" s="8" t="s">
        <v>15</v>
      </c>
      <c r="D61" s="8">
        <v>102</v>
      </c>
      <c r="E61" s="8" t="s">
        <v>130</v>
      </c>
      <c r="F61" s="9">
        <v>56.5</v>
      </c>
      <c r="G61" s="10">
        <v>0.5</v>
      </c>
      <c r="H61" s="8">
        <v>81</v>
      </c>
      <c r="I61" s="10">
        <v>0.5</v>
      </c>
      <c r="J61" s="12">
        <f t="shared" si="0"/>
        <v>68.75</v>
      </c>
      <c r="K61" s="8">
        <f t="shared" si="2"/>
        <v>23</v>
      </c>
      <c r="L61" s="8" t="s">
        <v>40</v>
      </c>
      <c r="M61" s="8"/>
    </row>
    <row r="62" s="1" customFormat="1" ht="22.8" customHeight="1" spans="1:13">
      <c r="A62" s="8">
        <v>60</v>
      </c>
      <c r="B62" s="8" t="s">
        <v>131</v>
      </c>
      <c r="C62" s="8" t="s">
        <v>15</v>
      </c>
      <c r="D62" s="8">
        <v>102</v>
      </c>
      <c r="E62" s="8" t="s">
        <v>132</v>
      </c>
      <c r="F62" s="9">
        <v>52.5</v>
      </c>
      <c r="G62" s="10">
        <v>0.5</v>
      </c>
      <c r="H62" s="8">
        <v>84.67</v>
      </c>
      <c r="I62" s="10">
        <v>0.5</v>
      </c>
      <c r="J62" s="12">
        <f t="shared" si="0"/>
        <v>68.585</v>
      </c>
      <c r="K62" s="8">
        <f t="shared" si="2"/>
        <v>24</v>
      </c>
      <c r="L62" s="8" t="s">
        <v>40</v>
      </c>
      <c r="M62" s="8"/>
    </row>
    <row r="63" s="1" customFormat="1" ht="22.8" customHeight="1" spans="1:13">
      <c r="A63" s="8">
        <v>61</v>
      </c>
      <c r="B63" s="8" t="s">
        <v>133</v>
      </c>
      <c r="C63" s="8" t="s">
        <v>15</v>
      </c>
      <c r="D63" s="8">
        <v>102</v>
      </c>
      <c r="E63" s="8" t="s">
        <v>134</v>
      </c>
      <c r="F63" s="9">
        <v>58.5</v>
      </c>
      <c r="G63" s="10">
        <v>0.5</v>
      </c>
      <c r="H63" s="8">
        <v>78</v>
      </c>
      <c r="I63" s="10">
        <v>0.5</v>
      </c>
      <c r="J63" s="12">
        <f t="shared" si="0"/>
        <v>68.25</v>
      </c>
      <c r="K63" s="8">
        <f t="shared" si="2"/>
        <v>25</v>
      </c>
      <c r="L63" s="8" t="s">
        <v>40</v>
      </c>
      <c r="M63" s="8"/>
    </row>
    <row r="64" s="1" customFormat="1" ht="22.8" customHeight="1" spans="1:13">
      <c r="A64" s="8">
        <v>62</v>
      </c>
      <c r="B64" s="8" t="s">
        <v>135</v>
      </c>
      <c r="C64" s="8" t="s">
        <v>15</v>
      </c>
      <c r="D64" s="8">
        <v>102</v>
      </c>
      <c r="E64" s="8" t="s">
        <v>136</v>
      </c>
      <c r="F64" s="9">
        <v>56.5</v>
      </c>
      <c r="G64" s="10">
        <v>0.5</v>
      </c>
      <c r="H64" s="8">
        <v>79.67</v>
      </c>
      <c r="I64" s="10">
        <v>0.5</v>
      </c>
      <c r="J64" s="12">
        <f t="shared" si="0"/>
        <v>68.085</v>
      </c>
      <c r="K64" s="8">
        <f t="shared" si="2"/>
        <v>26</v>
      </c>
      <c r="L64" s="8" t="s">
        <v>40</v>
      </c>
      <c r="M64" s="8"/>
    </row>
    <row r="65" s="1" customFormat="1" ht="22.8" customHeight="1" spans="1:13">
      <c r="A65" s="8">
        <v>63</v>
      </c>
      <c r="B65" s="8" t="s">
        <v>137</v>
      </c>
      <c r="C65" s="8" t="s">
        <v>15</v>
      </c>
      <c r="D65" s="8">
        <v>102</v>
      </c>
      <c r="E65" s="8" t="s">
        <v>138</v>
      </c>
      <c r="F65" s="9">
        <v>55</v>
      </c>
      <c r="G65" s="10">
        <v>0.5</v>
      </c>
      <c r="H65" s="8">
        <v>81</v>
      </c>
      <c r="I65" s="10">
        <v>0.5</v>
      </c>
      <c r="J65" s="12">
        <f t="shared" si="0"/>
        <v>68</v>
      </c>
      <c r="K65" s="8">
        <f t="shared" si="2"/>
        <v>27</v>
      </c>
      <c r="L65" s="8" t="s">
        <v>40</v>
      </c>
      <c r="M65" s="8"/>
    </row>
    <row r="66" s="1" customFormat="1" ht="22.8" customHeight="1" spans="1:13">
      <c r="A66" s="8">
        <v>64</v>
      </c>
      <c r="B66" s="8" t="s">
        <v>139</v>
      </c>
      <c r="C66" s="8" t="s">
        <v>15</v>
      </c>
      <c r="D66" s="8">
        <v>102</v>
      </c>
      <c r="E66" s="8" t="s">
        <v>140</v>
      </c>
      <c r="F66" s="9">
        <v>58</v>
      </c>
      <c r="G66" s="10">
        <v>0.5</v>
      </c>
      <c r="H66" s="8">
        <v>77.67</v>
      </c>
      <c r="I66" s="10">
        <v>0.5</v>
      </c>
      <c r="J66" s="12">
        <f t="shared" si="0"/>
        <v>67.835</v>
      </c>
      <c r="K66" s="8">
        <f t="shared" si="2"/>
        <v>28</v>
      </c>
      <c r="L66" s="8" t="s">
        <v>40</v>
      </c>
      <c r="M66" s="8"/>
    </row>
    <row r="67" s="1" customFormat="1" ht="22.8" customHeight="1" spans="1:13">
      <c r="A67" s="8">
        <v>65</v>
      </c>
      <c r="B67" s="8" t="s">
        <v>141</v>
      </c>
      <c r="C67" s="8" t="s">
        <v>15</v>
      </c>
      <c r="D67" s="8">
        <v>102</v>
      </c>
      <c r="E67" s="8" t="s">
        <v>142</v>
      </c>
      <c r="F67" s="9">
        <v>54.5</v>
      </c>
      <c r="G67" s="10">
        <v>0.5</v>
      </c>
      <c r="H67" s="8">
        <v>80.67</v>
      </c>
      <c r="I67" s="10">
        <v>0.5</v>
      </c>
      <c r="J67" s="12">
        <f t="shared" ref="J67:J130" si="3">F67*G67+H67*I67</f>
        <v>67.585</v>
      </c>
      <c r="K67" s="8">
        <f t="shared" si="2"/>
        <v>29</v>
      </c>
      <c r="L67" s="8" t="s">
        <v>40</v>
      </c>
      <c r="M67" s="8"/>
    </row>
    <row r="68" s="1" customFormat="1" ht="22.8" customHeight="1" spans="1:13">
      <c r="A68" s="8">
        <v>66</v>
      </c>
      <c r="B68" s="8" t="s">
        <v>143</v>
      </c>
      <c r="C68" s="8" t="s">
        <v>15</v>
      </c>
      <c r="D68" s="8">
        <v>102</v>
      </c>
      <c r="E68" s="8" t="s">
        <v>144</v>
      </c>
      <c r="F68" s="9">
        <v>58</v>
      </c>
      <c r="G68" s="10">
        <v>0.5</v>
      </c>
      <c r="H68" s="8">
        <v>76.67</v>
      </c>
      <c r="I68" s="10">
        <v>0.5</v>
      </c>
      <c r="J68" s="12">
        <f t="shared" si="3"/>
        <v>67.335</v>
      </c>
      <c r="K68" s="8">
        <f t="shared" si="2"/>
        <v>30</v>
      </c>
      <c r="L68" s="8" t="s">
        <v>40</v>
      </c>
      <c r="M68" s="8"/>
    </row>
    <row r="69" s="1" customFormat="1" ht="22.8" customHeight="1" spans="1:13">
      <c r="A69" s="8">
        <v>67</v>
      </c>
      <c r="B69" s="8" t="s">
        <v>145</v>
      </c>
      <c r="C69" s="8" t="s">
        <v>15</v>
      </c>
      <c r="D69" s="8">
        <v>102</v>
      </c>
      <c r="E69" s="8" t="s">
        <v>146</v>
      </c>
      <c r="F69" s="9">
        <v>57</v>
      </c>
      <c r="G69" s="10">
        <v>0.5</v>
      </c>
      <c r="H69" s="8">
        <v>77.33</v>
      </c>
      <c r="I69" s="10">
        <v>0.5</v>
      </c>
      <c r="J69" s="12">
        <f t="shared" si="3"/>
        <v>67.165</v>
      </c>
      <c r="K69" s="8">
        <f t="shared" si="2"/>
        <v>31</v>
      </c>
      <c r="L69" s="8" t="s">
        <v>40</v>
      </c>
      <c r="M69" s="8"/>
    </row>
    <row r="70" s="1" customFormat="1" ht="22.8" customHeight="1" spans="1:13">
      <c r="A70" s="8">
        <v>68</v>
      </c>
      <c r="B70" s="8" t="s">
        <v>147</v>
      </c>
      <c r="C70" s="8" t="s">
        <v>15</v>
      </c>
      <c r="D70" s="8">
        <v>102</v>
      </c>
      <c r="E70" s="8" t="s">
        <v>148</v>
      </c>
      <c r="F70" s="9">
        <v>53.5</v>
      </c>
      <c r="G70" s="10">
        <v>0.5</v>
      </c>
      <c r="H70" s="8">
        <v>80.67</v>
      </c>
      <c r="I70" s="10">
        <v>0.5</v>
      </c>
      <c r="J70" s="12">
        <f t="shared" si="3"/>
        <v>67.085</v>
      </c>
      <c r="K70" s="8">
        <f t="shared" si="2"/>
        <v>32</v>
      </c>
      <c r="L70" s="8" t="s">
        <v>40</v>
      </c>
      <c r="M70" s="8"/>
    </row>
    <row r="71" s="1" customFormat="1" ht="22.8" customHeight="1" spans="1:13">
      <c r="A71" s="8">
        <v>69</v>
      </c>
      <c r="B71" s="8" t="s">
        <v>149</v>
      </c>
      <c r="C71" s="8" t="s">
        <v>15</v>
      </c>
      <c r="D71" s="8">
        <v>102</v>
      </c>
      <c r="E71" s="8" t="s">
        <v>150</v>
      </c>
      <c r="F71" s="9">
        <v>55.5</v>
      </c>
      <c r="G71" s="10">
        <v>0.5</v>
      </c>
      <c r="H71" s="8">
        <v>78</v>
      </c>
      <c r="I71" s="10">
        <v>0.5</v>
      </c>
      <c r="J71" s="12">
        <f t="shared" si="3"/>
        <v>66.75</v>
      </c>
      <c r="K71" s="8">
        <f t="shared" si="2"/>
        <v>33</v>
      </c>
      <c r="L71" s="8" t="s">
        <v>40</v>
      </c>
      <c r="M71" s="8"/>
    </row>
    <row r="72" s="1" customFormat="1" ht="22.8" customHeight="1" spans="1:13">
      <c r="A72" s="8">
        <v>70</v>
      </c>
      <c r="B72" s="8" t="s">
        <v>151</v>
      </c>
      <c r="C72" s="8" t="s">
        <v>15</v>
      </c>
      <c r="D72" s="8">
        <v>102</v>
      </c>
      <c r="E72" s="8" t="s">
        <v>152</v>
      </c>
      <c r="F72" s="9">
        <v>56</v>
      </c>
      <c r="G72" s="10">
        <v>0.5</v>
      </c>
      <c r="H72" s="8">
        <v>77</v>
      </c>
      <c r="I72" s="10">
        <v>0.5</v>
      </c>
      <c r="J72" s="12">
        <f t="shared" si="3"/>
        <v>66.5</v>
      </c>
      <c r="K72" s="8">
        <f t="shared" si="2"/>
        <v>34</v>
      </c>
      <c r="L72" s="8" t="s">
        <v>40</v>
      </c>
      <c r="M72" s="8"/>
    </row>
    <row r="73" s="1" customFormat="1" ht="22.8" customHeight="1" spans="1:13">
      <c r="A73" s="8">
        <v>71</v>
      </c>
      <c r="B73" s="8" t="s">
        <v>153</v>
      </c>
      <c r="C73" s="8" t="s">
        <v>15</v>
      </c>
      <c r="D73" s="8">
        <v>102</v>
      </c>
      <c r="E73" s="8" t="s">
        <v>154</v>
      </c>
      <c r="F73" s="9">
        <v>56</v>
      </c>
      <c r="G73" s="10">
        <v>0.5</v>
      </c>
      <c r="H73" s="8">
        <v>76</v>
      </c>
      <c r="I73" s="10">
        <v>0.5</v>
      </c>
      <c r="J73" s="12">
        <f t="shared" si="3"/>
        <v>66</v>
      </c>
      <c r="K73" s="8">
        <f t="shared" si="2"/>
        <v>35</v>
      </c>
      <c r="L73" s="8" t="s">
        <v>40</v>
      </c>
      <c r="M73" s="8"/>
    </row>
    <row r="74" s="1" customFormat="1" ht="22.8" customHeight="1" spans="1:13">
      <c r="A74" s="8">
        <v>72</v>
      </c>
      <c r="B74" s="8" t="s">
        <v>155</v>
      </c>
      <c r="C74" s="8" t="s">
        <v>15</v>
      </c>
      <c r="D74" s="8">
        <v>102</v>
      </c>
      <c r="E74" s="8" t="s">
        <v>156</v>
      </c>
      <c r="F74" s="9">
        <v>55.5</v>
      </c>
      <c r="G74" s="10">
        <v>0.5</v>
      </c>
      <c r="H74" s="8">
        <v>76.33</v>
      </c>
      <c r="I74" s="10">
        <v>0.5</v>
      </c>
      <c r="J74" s="12">
        <f t="shared" si="3"/>
        <v>65.915</v>
      </c>
      <c r="K74" s="8">
        <f t="shared" si="2"/>
        <v>36</v>
      </c>
      <c r="L74" s="8" t="s">
        <v>40</v>
      </c>
      <c r="M74" s="8"/>
    </row>
    <row r="75" s="1" customFormat="1" ht="22.8" customHeight="1" spans="1:13">
      <c r="A75" s="8">
        <v>73</v>
      </c>
      <c r="B75" s="8" t="s">
        <v>157</v>
      </c>
      <c r="C75" s="8" t="s">
        <v>15</v>
      </c>
      <c r="D75" s="8">
        <v>102</v>
      </c>
      <c r="E75" s="8" t="s">
        <v>158</v>
      </c>
      <c r="F75" s="9">
        <v>53.5</v>
      </c>
      <c r="G75" s="10">
        <v>0.5</v>
      </c>
      <c r="H75" s="8">
        <v>78</v>
      </c>
      <c r="I75" s="10">
        <v>0.5</v>
      </c>
      <c r="J75" s="12">
        <f t="shared" si="3"/>
        <v>65.75</v>
      </c>
      <c r="K75" s="8">
        <f t="shared" si="2"/>
        <v>37</v>
      </c>
      <c r="L75" s="8" t="s">
        <v>40</v>
      </c>
      <c r="M75" s="8"/>
    </row>
    <row r="76" s="1" customFormat="1" ht="22.8" customHeight="1" spans="1:13">
      <c r="A76" s="8">
        <v>74</v>
      </c>
      <c r="B76" s="8" t="s">
        <v>159</v>
      </c>
      <c r="C76" s="8" t="s">
        <v>15</v>
      </c>
      <c r="D76" s="8">
        <v>102</v>
      </c>
      <c r="E76" s="8" t="s">
        <v>160</v>
      </c>
      <c r="F76" s="9">
        <v>52.5</v>
      </c>
      <c r="G76" s="10">
        <v>0.5</v>
      </c>
      <c r="H76" s="8">
        <v>78.67</v>
      </c>
      <c r="I76" s="10">
        <v>0.5</v>
      </c>
      <c r="J76" s="12">
        <f t="shared" si="3"/>
        <v>65.585</v>
      </c>
      <c r="K76" s="8">
        <f t="shared" si="2"/>
        <v>38</v>
      </c>
      <c r="L76" s="8" t="s">
        <v>40</v>
      </c>
      <c r="M76" s="8"/>
    </row>
    <row r="77" s="1" customFormat="1" ht="22.8" customHeight="1" spans="1:13">
      <c r="A77" s="8">
        <v>75</v>
      </c>
      <c r="B77" s="8" t="s">
        <v>161</v>
      </c>
      <c r="C77" s="8" t="s">
        <v>15</v>
      </c>
      <c r="D77" s="8">
        <v>102</v>
      </c>
      <c r="E77" s="8" t="s">
        <v>162</v>
      </c>
      <c r="F77" s="9">
        <v>55</v>
      </c>
      <c r="G77" s="10">
        <v>0.5</v>
      </c>
      <c r="H77" s="8">
        <v>74.67</v>
      </c>
      <c r="I77" s="10">
        <v>0.5</v>
      </c>
      <c r="J77" s="12">
        <f t="shared" si="3"/>
        <v>64.835</v>
      </c>
      <c r="K77" s="8">
        <f t="shared" si="2"/>
        <v>39</v>
      </c>
      <c r="L77" s="8" t="s">
        <v>40</v>
      </c>
      <c r="M77" s="8"/>
    </row>
    <row r="78" s="1" customFormat="1" ht="22.8" customHeight="1" spans="1:13">
      <c r="A78" s="8">
        <v>76</v>
      </c>
      <c r="B78" s="8" t="s">
        <v>163</v>
      </c>
      <c r="C78" s="8" t="s">
        <v>15</v>
      </c>
      <c r="D78" s="8">
        <v>102</v>
      </c>
      <c r="E78" s="8" t="s">
        <v>164</v>
      </c>
      <c r="F78" s="9">
        <v>53</v>
      </c>
      <c r="G78" s="10">
        <v>0.5</v>
      </c>
      <c r="H78" s="8">
        <v>76.67</v>
      </c>
      <c r="I78" s="10">
        <v>0.5</v>
      </c>
      <c r="J78" s="12">
        <f t="shared" si="3"/>
        <v>64.835</v>
      </c>
      <c r="K78" s="8">
        <f t="shared" si="2"/>
        <v>39</v>
      </c>
      <c r="L78" s="8" t="s">
        <v>40</v>
      </c>
      <c r="M78" s="8"/>
    </row>
    <row r="79" s="1" customFormat="1" ht="22.8" customHeight="1" spans="1:13">
      <c r="A79" s="8">
        <v>77</v>
      </c>
      <c r="B79" s="8" t="s">
        <v>165</v>
      </c>
      <c r="C79" s="8" t="s">
        <v>15</v>
      </c>
      <c r="D79" s="8">
        <v>102</v>
      </c>
      <c r="E79" s="8" t="s">
        <v>166</v>
      </c>
      <c r="F79" s="9">
        <v>54.5</v>
      </c>
      <c r="G79" s="10">
        <v>0.5</v>
      </c>
      <c r="H79" s="8">
        <v>74</v>
      </c>
      <c r="I79" s="10">
        <v>0.5</v>
      </c>
      <c r="J79" s="12">
        <f t="shared" si="3"/>
        <v>64.25</v>
      </c>
      <c r="K79" s="8">
        <f t="shared" si="2"/>
        <v>41</v>
      </c>
      <c r="L79" s="8" t="s">
        <v>40</v>
      </c>
      <c r="M79" s="8"/>
    </row>
    <row r="80" s="1" customFormat="1" ht="22.8" customHeight="1" spans="1:13">
      <c r="A80" s="8">
        <v>78</v>
      </c>
      <c r="B80" s="8" t="s">
        <v>167</v>
      </c>
      <c r="C80" s="8" t="s">
        <v>15</v>
      </c>
      <c r="D80" s="8">
        <v>102</v>
      </c>
      <c r="E80" s="8" t="s">
        <v>168</v>
      </c>
      <c r="F80" s="9">
        <v>53</v>
      </c>
      <c r="G80" s="10">
        <v>0.5</v>
      </c>
      <c r="H80" s="8">
        <v>75</v>
      </c>
      <c r="I80" s="10">
        <v>0.5</v>
      </c>
      <c r="J80" s="12">
        <f t="shared" si="3"/>
        <v>64</v>
      </c>
      <c r="K80" s="8">
        <f t="shared" si="2"/>
        <v>42</v>
      </c>
      <c r="L80" s="8" t="s">
        <v>40</v>
      </c>
      <c r="M80" s="8"/>
    </row>
    <row r="81" s="1" customFormat="1" ht="22.8" customHeight="1" spans="1:13">
      <c r="A81" s="8">
        <v>79</v>
      </c>
      <c r="B81" s="8" t="s">
        <v>169</v>
      </c>
      <c r="C81" s="8" t="s">
        <v>15</v>
      </c>
      <c r="D81" s="8">
        <v>102</v>
      </c>
      <c r="E81" s="8" t="s">
        <v>170</v>
      </c>
      <c r="F81" s="9">
        <v>56.5</v>
      </c>
      <c r="G81" s="10">
        <v>0.5</v>
      </c>
      <c r="H81" s="8">
        <v>0</v>
      </c>
      <c r="I81" s="10">
        <v>0.5</v>
      </c>
      <c r="J81" s="12">
        <f t="shared" si="3"/>
        <v>28.25</v>
      </c>
      <c r="K81" s="8">
        <f t="shared" si="2"/>
        <v>43</v>
      </c>
      <c r="L81" s="8" t="s">
        <v>40</v>
      </c>
      <c r="M81" s="13" t="s">
        <v>80</v>
      </c>
    </row>
    <row r="82" s="1" customFormat="1" ht="22.8" customHeight="1" spans="1:13">
      <c r="A82" s="8">
        <v>80</v>
      </c>
      <c r="B82" s="8" t="s">
        <v>171</v>
      </c>
      <c r="C82" s="8" t="s">
        <v>15</v>
      </c>
      <c r="D82" s="8">
        <v>102</v>
      </c>
      <c r="E82" s="8" t="s">
        <v>172</v>
      </c>
      <c r="F82" s="9">
        <v>55</v>
      </c>
      <c r="G82" s="10">
        <v>0.5</v>
      </c>
      <c r="H82" s="8">
        <v>0</v>
      </c>
      <c r="I82" s="10">
        <v>0.5</v>
      </c>
      <c r="J82" s="12">
        <f t="shared" si="3"/>
        <v>27.5</v>
      </c>
      <c r="K82" s="8">
        <f t="shared" si="2"/>
        <v>44</v>
      </c>
      <c r="L82" s="8" t="s">
        <v>40</v>
      </c>
      <c r="M82" s="13" t="s">
        <v>80</v>
      </c>
    </row>
    <row r="83" s="1" customFormat="1" ht="22.8" customHeight="1" spans="1:13">
      <c r="A83" s="8">
        <v>81</v>
      </c>
      <c r="B83" s="8" t="s">
        <v>173</v>
      </c>
      <c r="C83" s="8" t="s">
        <v>15</v>
      </c>
      <c r="D83" s="8">
        <v>102</v>
      </c>
      <c r="E83" s="8" t="s">
        <v>174</v>
      </c>
      <c r="F83" s="9">
        <v>53.5</v>
      </c>
      <c r="G83" s="10">
        <v>0.5</v>
      </c>
      <c r="H83" s="8">
        <v>0</v>
      </c>
      <c r="I83" s="10">
        <v>0.5</v>
      </c>
      <c r="J83" s="12">
        <f t="shared" si="3"/>
        <v>26.75</v>
      </c>
      <c r="K83" s="8">
        <f t="shared" si="2"/>
        <v>45</v>
      </c>
      <c r="L83" s="8" t="s">
        <v>40</v>
      </c>
      <c r="M83" s="13" t="s">
        <v>80</v>
      </c>
    </row>
    <row r="84" s="1" customFormat="1" ht="22.8" customHeight="1" spans="1:13">
      <c r="A84" s="8">
        <v>82</v>
      </c>
      <c r="B84" s="8" t="s">
        <v>175</v>
      </c>
      <c r="C84" s="8" t="s">
        <v>15</v>
      </c>
      <c r="D84" s="8">
        <v>103</v>
      </c>
      <c r="E84" s="8" t="s">
        <v>176</v>
      </c>
      <c r="F84" s="9">
        <v>62.5</v>
      </c>
      <c r="G84" s="10">
        <v>0.5</v>
      </c>
      <c r="H84" s="8">
        <v>89</v>
      </c>
      <c r="I84" s="10">
        <v>0.5</v>
      </c>
      <c r="J84" s="12">
        <f t="shared" si="3"/>
        <v>75.75</v>
      </c>
      <c r="K84" s="8">
        <f t="shared" ref="K84:K98" si="4">RANK(J84,$J$84:$J$98)</f>
        <v>1</v>
      </c>
      <c r="L84" s="8" t="s">
        <v>17</v>
      </c>
      <c r="M84" s="8"/>
    </row>
    <row r="85" s="1" customFormat="1" ht="22.8" customHeight="1" spans="1:13">
      <c r="A85" s="8">
        <v>83</v>
      </c>
      <c r="B85" s="8" t="s">
        <v>177</v>
      </c>
      <c r="C85" s="8" t="s">
        <v>15</v>
      </c>
      <c r="D85" s="8">
        <v>103</v>
      </c>
      <c r="E85" s="8" t="s">
        <v>178</v>
      </c>
      <c r="F85" s="9">
        <v>63</v>
      </c>
      <c r="G85" s="10">
        <v>0.5</v>
      </c>
      <c r="H85" s="8">
        <v>87.33</v>
      </c>
      <c r="I85" s="10">
        <v>0.5</v>
      </c>
      <c r="J85" s="12">
        <f t="shared" si="3"/>
        <v>75.165</v>
      </c>
      <c r="K85" s="8">
        <f t="shared" si="4"/>
        <v>2</v>
      </c>
      <c r="L85" s="8" t="s">
        <v>17</v>
      </c>
      <c r="M85" s="8"/>
    </row>
    <row r="86" s="1" customFormat="1" ht="22.8" customHeight="1" spans="1:13">
      <c r="A86" s="8">
        <v>84</v>
      </c>
      <c r="B86" s="8" t="s">
        <v>179</v>
      </c>
      <c r="C86" s="8" t="s">
        <v>15</v>
      </c>
      <c r="D86" s="8">
        <v>103</v>
      </c>
      <c r="E86" s="8" t="s">
        <v>180</v>
      </c>
      <c r="F86" s="9">
        <v>64.5</v>
      </c>
      <c r="G86" s="10">
        <v>0.5</v>
      </c>
      <c r="H86" s="8">
        <v>83.67</v>
      </c>
      <c r="I86" s="10">
        <v>0.5</v>
      </c>
      <c r="J86" s="12">
        <f t="shared" si="3"/>
        <v>74.085</v>
      </c>
      <c r="K86" s="8">
        <f t="shared" si="4"/>
        <v>3</v>
      </c>
      <c r="L86" s="8" t="s">
        <v>17</v>
      </c>
      <c r="M86" s="8"/>
    </row>
    <row r="87" s="1" customFormat="1" ht="22.8" customHeight="1" spans="1:13">
      <c r="A87" s="8">
        <v>85</v>
      </c>
      <c r="B87" s="8" t="s">
        <v>181</v>
      </c>
      <c r="C87" s="8" t="s">
        <v>15</v>
      </c>
      <c r="D87" s="8">
        <v>103</v>
      </c>
      <c r="E87" s="8" t="s">
        <v>182</v>
      </c>
      <c r="F87" s="9">
        <v>60.5</v>
      </c>
      <c r="G87" s="10">
        <v>0.5</v>
      </c>
      <c r="H87" s="8">
        <v>86</v>
      </c>
      <c r="I87" s="10">
        <v>0.5</v>
      </c>
      <c r="J87" s="12">
        <f t="shared" si="3"/>
        <v>73.25</v>
      </c>
      <c r="K87" s="8">
        <f t="shared" si="4"/>
        <v>4</v>
      </c>
      <c r="L87" s="8" t="s">
        <v>17</v>
      </c>
      <c r="M87" s="8"/>
    </row>
    <row r="88" s="1" customFormat="1" ht="22.8" customHeight="1" spans="1:13">
      <c r="A88" s="8">
        <v>86</v>
      </c>
      <c r="B88" s="8" t="s">
        <v>183</v>
      </c>
      <c r="C88" s="8" t="s">
        <v>15</v>
      </c>
      <c r="D88" s="8">
        <v>103</v>
      </c>
      <c r="E88" s="8" t="s">
        <v>184</v>
      </c>
      <c r="F88" s="9">
        <v>56</v>
      </c>
      <c r="G88" s="10">
        <v>0.5</v>
      </c>
      <c r="H88" s="8">
        <v>89.33</v>
      </c>
      <c r="I88" s="10">
        <v>0.5</v>
      </c>
      <c r="J88" s="12">
        <f t="shared" si="3"/>
        <v>72.665</v>
      </c>
      <c r="K88" s="8">
        <f t="shared" si="4"/>
        <v>5</v>
      </c>
      <c r="L88" s="8" t="s">
        <v>17</v>
      </c>
      <c r="M88" s="8"/>
    </row>
    <row r="89" s="1" customFormat="1" ht="22.8" customHeight="1" spans="1:13">
      <c r="A89" s="8">
        <v>87</v>
      </c>
      <c r="B89" s="8" t="s">
        <v>185</v>
      </c>
      <c r="C89" s="8" t="s">
        <v>15</v>
      </c>
      <c r="D89" s="8">
        <v>103</v>
      </c>
      <c r="E89" s="8" t="s">
        <v>186</v>
      </c>
      <c r="F89" s="9">
        <v>58.5</v>
      </c>
      <c r="G89" s="10">
        <v>0.5</v>
      </c>
      <c r="H89" s="8">
        <v>80.67</v>
      </c>
      <c r="I89" s="10">
        <v>0.5</v>
      </c>
      <c r="J89" s="12">
        <f t="shared" si="3"/>
        <v>69.585</v>
      </c>
      <c r="K89" s="8">
        <f t="shared" si="4"/>
        <v>6</v>
      </c>
      <c r="L89" s="8" t="s">
        <v>40</v>
      </c>
      <c r="M89" s="8"/>
    </row>
    <row r="90" s="1" customFormat="1" ht="22.8" customHeight="1" spans="1:13">
      <c r="A90" s="8">
        <v>88</v>
      </c>
      <c r="B90" s="8" t="s">
        <v>187</v>
      </c>
      <c r="C90" s="8" t="s">
        <v>15</v>
      </c>
      <c r="D90" s="8">
        <v>103</v>
      </c>
      <c r="E90" s="8" t="s">
        <v>188</v>
      </c>
      <c r="F90" s="9">
        <v>57</v>
      </c>
      <c r="G90" s="10">
        <v>0.5</v>
      </c>
      <c r="H90" s="8">
        <v>81.67</v>
      </c>
      <c r="I90" s="10">
        <v>0.5</v>
      </c>
      <c r="J90" s="12">
        <f t="shared" si="3"/>
        <v>69.335</v>
      </c>
      <c r="K90" s="8">
        <f t="shared" si="4"/>
        <v>7</v>
      </c>
      <c r="L90" s="8" t="s">
        <v>40</v>
      </c>
      <c r="M90" s="8"/>
    </row>
    <row r="91" s="1" customFormat="1" ht="22.8" customHeight="1" spans="1:13">
      <c r="A91" s="8">
        <v>89</v>
      </c>
      <c r="B91" s="8" t="s">
        <v>189</v>
      </c>
      <c r="C91" s="8" t="s">
        <v>15</v>
      </c>
      <c r="D91" s="8">
        <v>103</v>
      </c>
      <c r="E91" s="8" t="s">
        <v>190</v>
      </c>
      <c r="F91" s="9">
        <v>50.5</v>
      </c>
      <c r="G91" s="10">
        <v>0.5</v>
      </c>
      <c r="H91" s="8">
        <v>86.33</v>
      </c>
      <c r="I91" s="10">
        <v>0.5</v>
      </c>
      <c r="J91" s="12">
        <f t="shared" si="3"/>
        <v>68.415</v>
      </c>
      <c r="K91" s="8">
        <f t="shared" si="4"/>
        <v>8</v>
      </c>
      <c r="L91" s="8" t="s">
        <v>40</v>
      </c>
      <c r="M91" s="8"/>
    </row>
    <row r="92" s="1" customFormat="1" ht="22.8" customHeight="1" spans="1:13">
      <c r="A92" s="8">
        <v>90</v>
      </c>
      <c r="B92" s="8" t="s">
        <v>191</v>
      </c>
      <c r="C92" s="8" t="s">
        <v>15</v>
      </c>
      <c r="D92" s="8">
        <v>103</v>
      </c>
      <c r="E92" s="8" t="s">
        <v>192</v>
      </c>
      <c r="F92" s="9">
        <v>53.5</v>
      </c>
      <c r="G92" s="10">
        <v>0.5</v>
      </c>
      <c r="H92" s="8">
        <v>80.33</v>
      </c>
      <c r="I92" s="10">
        <v>0.5</v>
      </c>
      <c r="J92" s="12">
        <f t="shared" si="3"/>
        <v>66.915</v>
      </c>
      <c r="K92" s="8">
        <f t="shared" si="4"/>
        <v>9</v>
      </c>
      <c r="L92" s="8" t="s">
        <v>40</v>
      </c>
      <c r="M92" s="8"/>
    </row>
    <row r="93" s="1" customFormat="1" ht="22.8" customHeight="1" spans="1:13">
      <c r="A93" s="8">
        <v>91</v>
      </c>
      <c r="B93" s="8" t="s">
        <v>193</v>
      </c>
      <c r="C93" s="8" t="s">
        <v>15</v>
      </c>
      <c r="D93" s="8">
        <v>103</v>
      </c>
      <c r="E93" s="8" t="s">
        <v>194</v>
      </c>
      <c r="F93" s="9">
        <v>49</v>
      </c>
      <c r="G93" s="10">
        <v>0.5</v>
      </c>
      <c r="H93" s="8">
        <v>84</v>
      </c>
      <c r="I93" s="10">
        <v>0.5</v>
      </c>
      <c r="J93" s="12">
        <f t="shared" si="3"/>
        <v>66.5</v>
      </c>
      <c r="K93" s="8">
        <f t="shared" si="4"/>
        <v>10</v>
      </c>
      <c r="L93" s="8" t="s">
        <v>40</v>
      </c>
      <c r="M93" s="8"/>
    </row>
    <row r="94" s="1" customFormat="1" ht="22.8" customHeight="1" spans="1:13">
      <c r="A94" s="8">
        <v>92</v>
      </c>
      <c r="B94" s="8" t="s">
        <v>195</v>
      </c>
      <c r="C94" s="8" t="s">
        <v>15</v>
      </c>
      <c r="D94" s="8">
        <v>103</v>
      </c>
      <c r="E94" s="8" t="s">
        <v>196</v>
      </c>
      <c r="F94" s="9">
        <v>43.5</v>
      </c>
      <c r="G94" s="10">
        <v>0.5</v>
      </c>
      <c r="H94" s="8">
        <v>84.67</v>
      </c>
      <c r="I94" s="10">
        <v>0.5</v>
      </c>
      <c r="J94" s="12">
        <f t="shared" si="3"/>
        <v>64.085</v>
      </c>
      <c r="K94" s="8">
        <f t="shared" si="4"/>
        <v>11</v>
      </c>
      <c r="L94" s="8" t="s">
        <v>40</v>
      </c>
      <c r="M94" s="8"/>
    </row>
    <row r="95" s="1" customFormat="1" ht="22.8" customHeight="1" spans="1:13">
      <c r="A95" s="8">
        <v>93</v>
      </c>
      <c r="B95" s="8" t="s">
        <v>197</v>
      </c>
      <c r="C95" s="8" t="s">
        <v>15</v>
      </c>
      <c r="D95" s="8">
        <v>103</v>
      </c>
      <c r="E95" s="8" t="s">
        <v>198</v>
      </c>
      <c r="F95" s="9">
        <v>50</v>
      </c>
      <c r="G95" s="10">
        <v>0.5</v>
      </c>
      <c r="H95" s="8">
        <v>77.67</v>
      </c>
      <c r="I95" s="10">
        <v>0.5</v>
      </c>
      <c r="J95" s="12">
        <f t="shared" si="3"/>
        <v>63.835</v>
      </c>
      <c r="K95" s="8">
        <f t="shared" si="4"/>
        <v>12</v>
      </c>
      <c r="L95" s="8" t="s">
        <v>40</v>
      </c>
      <c r="M95" s="8"/>
    </row>
    <row r="96" s="1" customFormat="1" ht="22.8" customHeight="1" spans="1:13">
      <c r="A96" s="8">
        <v>94</v>
      </c>
      <c r="B96" s="8" t="s">
        <v>199</v>
      </c>
      <c r="C96" s="8" t="s">
        <v>15</v>
      </c>
      <c r="D96" s="8">
        <v>103</v>
      </c>
      <c r="E96" s="8" t="s">
        <v>200</v>
      </c>
      <c r="F96" s="9">
        <v>50</v>
      </c>
      <c r="G96" s="10">
        <v>0.5</v>
      </c>
      <c r="H96" s="8">
        <v>77</v>
      </c>
      <c r="I96" s="10">
        <v>0.5</v>
      </c>
      <c r="J96" s="12">
        <f t="shared" si="3"/>
        <v>63.5</v>
      </c>
      <c r="K96" s="8">
        <f t="shared" si="4"/>
        <v>13</v>
      </c>
      <c r="L96" s="8" t="s">
        <v>40</v>
      </c>
      <c r="M96" s="8"/>
    </row>
    <row r="97" s="1" customFormat="1" ht="22.8" customHeight="1" spans="1:13">
      <c r="A97" s="8">
        <v>95</v>
      </c>
      <c r="B97" s="8" t="s">
        <v>201</v>
      </c>
      <c r="C97" s="8" t="s">
        <v>15</v>
      </c>
      <c r="D97" s="8">
        <v>103</v>
      </c>
      <c r="E97" s="8" t="s">
        <v>202</v>
      </c>
      <c r="F97" s="9">
        <v>45.5</v>
      </c>
      <c r="G97" s="10">
        <v>0.5</v>
      </c>
      <c r="H97" s="8">
        <v>80.33</v>
      </c>
      <c r="I97" s="10">
        <v>0.5</v>
      </c>
      <c r="J97" s="12">
        <f t="shared" si="3"/>
        <v>62.915</v>
      </c>
      <c r="K97" s="8">
        <f t="shared" si="4"/>
        <v>14</v>
      </c>
      <c r="L97" s="8" t="s">
        <v>40</v>
      </c>
      <c r="M97" s="8"/>
    </row>
    <row r="98" s="1" customFormat="1" ht="22.8" customHeight="1" spans="1:13">
      <c r="A98" s="8">
        <v>96</v>
      </c>
      <c r="B98" s="8" t="s">
        <v>203</v>
      </c>
      <c r="C98" s="8" t="s">
        <v>15</v>
      </c>
      <c r="D98" s="8">
        <v>103</v>
      </c>
      <c r="E98" s="8" t="s">
        <v>204</v>
      </c>
      <c r="F98" s="9">
        <v>43.5</v>
      </c>
      <c r="G98" s="10">
        <v>0.5</v>
      </c>
      <c r="H98" s="8">
        <v>0</v>
      </c>
      <c r="I98" s="10">
        <v>0.5</v>
      </c>
      <c r="J98" s="12">
        <f t="shared" si="3"/>
        <v>21.75</v>
      </c>
      <c r="K98" s="8">
        <f t="shared" si="4"/>
        <v>15</v>
      </c>
      <c r="L98" s="8" t="s">
        <v>40</v>
      </c>
      <c r="M98" s="13" t="s">
        <v>80</v>
      </c>
    </row>
    <row r="99" s="1" customFormat="1" ht="22.8" customHeight="1" spans="1:13">
      <c r="A99" s="8">
        <v>97</v>
      </c>
      <c r="B99" s="8" t="s">
        <v>205</v>
      </c>
      <c r="C99" s="8" t="s">
        <v>15</v>
      </c>
      <c r="D99" s="8">
        <v>104</v>
      </c>
      <c r="E99" s="8" t="s">
        <v>206</v>
      </c>
      <c r="F99" s="9">
        <v>76.5</v>
      </c>
      <c r="G99" s="10">
        <v>0.5</v>
      </c>
      <c r="H99" s="8">
        <v>86.33</v>
      </c>
      <c r="I99" s="10">
        <v>0.5</v>
      </c>
      <c r="J99" s="12">
        <f t="shared" si="3"/>
        <v>81.415</v>
      </c>
      <c r="K99" s="8">
        <f t="shared" ref="K99:K113" si="5">RANK(J99,$J$99:$J$113)</f>
        <v>1</v>
      </c>
      <c r="L99" s="8" t="s">
        <v>17</v>
      </c>
      <c r="M99" s="8"/>
    </row>
    <row r="100" s="1" customFormat="1" ht="22.8" customHeight="1" spans="1:13">
      <c r="A100" s="8">
        <v>98</v>
      </c>
      <c r="B100" s="8" t="s">
        <v>207</v>
      </c>
      <c r="C100" s="8" t="s">
        <v>15</v>
      </c>
      <c r="D100" s="8">
        <v>104</v>
      </c>
      <c r="E100" s="8" t="s">
        <v>208</v>
      </c>
      <c r="F100" s="9">
        <v>66</v>
      </c>
      <c r="G100" s="10">
        <v>0.5</v>
      </c>
      <c r="H100" s="8">
        <v>86</v>
      </c>
      <c r="I100" s="10">
        <v>0.5</v>
      </c>
      <c r="J100" s="12">
        <f t="shared" si="3"/>
        <v>76</v>
      </c>
      <c r="K100" s="8">
        <f t="shared" si="5"/>
        <v>2</v>
      </c>
      <c r="L100" s="8" t="s">
        <v>17</v>
      </c>
      <c r="M100" s="8"/>
    </row>
    <row r="101" s="1" customFormat="1" ht="22.8" customHeight="1" spans="1:13">
      <c r="A101" s="8">
        <v>99</v>
      </c>
      <c r="B101" s="8" t="s">
        <v>209</v>
      </c>
      <c r="C101" s="8" t="s">
        <v>15</v>
      </c>
      <c r="D101" s="8">
        <v>104</v>
      </c>
      <c r="E101" s="8" t="s">
        <v>210</v>
      </c>
      <c r="F101" s="9">
        <v>64.5</v>
      </c>
      <c r="G101" s="10">
        <v>0.5</v>
      </c>
      <c r="H101" s="8">
        <v>83.67</v>
      </c>
      <c r="I101" s="10">
        <v>0.5</v>
      </c>
      <c r="J101" s="12">
        <f t="shared" si="3"/>
        <v>74.085</v>
      </c>
      <c r="K101" s="8">
        <f t="shared" si="5"/>
        <v>3</v>
      </c>
      <c r="L101" s="8" t="s">
        <v>17</v>
      </c>
      <c r="M101" s="8"/>
    </row>
    <row r="102" s="1" customFormat="1" ht="22.8" customHeight="1" spans="1:13">
      <c r="A102" s="8">
        <v>100</v>
      </c>
      <c r="B102" s="8" t="s">
        <v>211</v>
      </c>
      <c r="C102" s="8" t="s">
        <v>15</v>
      </c>
      <c r="D102" s="8">
        <v>104</v>
      </c>
      <c r="E102" s="8" t="s">
        <v>212</v>
      </c>
      <c r="F102" s="9">
        <v>58.5</v>
      </c>
      <c r="G102" s="10">
        <v>0.5</v>
      </c>
      <c r="H102" s="8">
        <v>88</v>
      </c>
      <c r="I102" s="10">
        <v>0.5</v>
      </c>
      <c r="J102" s="12">
        <f t="shared" si="3"/>
        <v>73.25</v>
      </c>
      <c r="K102" s="8">
        <f t="shared" si="5"/>
        <v>4</v>
      </c>
      <c r="L102" s="8" t="s">
        <v>17</v>
      </c>
      <c r="M102" s="8"/>
    </row>
    <row r="103" s="1" customFormat="1" ht="22.8" customHeight="1" spans="1:13">
      <c r="A103" s="8">
        <v>101</v>
      </c>
      <c r="B103" s="8" t="s">
        <v>213</v>
      </c>
      <c r="C103" s="8" t="s">
        <v>15</v>
      </c>
      <c r="D103" s="8">
        <v>104</v>
      </c>
      <c r="E103" s="8" t="s">
        <v>214</v>
      </c>
      <c r="F103" s="9">
        <v>63</v>
      </c>
      <c r="G103" s="10">
        <v>0.5</v>
      </c>
      <c r="H103" s="8">
        <v>83</v>
      </c>
      <c r="I103" s="10">
        <v>0.5</v>
      </c>
      <c r="J103" s="12">
        <f t="shared" si="3"/>
        <v>73</v>
      </c>
      <c r="K103" s="8">
        <f t="shared" si="5"/>
        <v>5</v>
      </c>
      <c r="L103" s="8" t="s">
        <v>17</v>
      </c>
      <c r="M103" s="8"/>
    </row>
    <row r="104" s="1" customFormat="1" ht="22.8" customHeight="1" spans="1:13">
      <c r="A104" s="8">
        <v>102</v>
      </c>
      <c r="B104" s="8" t="s">
        <v>215</v>
      </c>
      <c r="C104" s="8" t="s">
        <v>15</v>
      </c>
      <c r="D104" s="8">
        <v>104</v>
      </c>
      <c r="E104" s="8" t="s">
        <v>216</v>
      </c>
      <c r="F104" s="9">
        <v>59</v>
      </c>
      <c r="G104" s="10">
        <v>0.5</v>
      </c>
      <c r="H104" s="8">
        <v>86</v>
      </c>
      <c r="I104" s="10">
        <v>0.5</v>
      </c>
      <c r="J104" s="12">
        <f t="shared" si="3"/>
        <v>72.5</v>
      </c>
      <c r="K104" s="8">
        <f t="shared" si="5"/>
        <v>6</v>
      </c>
      <c r="L104" s="8" t="s">
        <v>40</v>
      </c>
      <c r="M104" s="8"/>
    </row>
    <row r="105" s="1" customFormat="1" ht="22.8" customHeight="1" spans="1:13">
      <c r="A105" s="8">
        <v>103</v>
      </c>
      <c r="B105" s="8" t="s">
        <v>217</v>
      </c>
      <c r="C105" s="8" t="s">
        <v>15</v>
      </c>
      <c r="D105" s="8">
        <v>104</v>
      </c>
      <c r="E105" s="8" t="s">
        <v>218</v>
      </c>
      <c r="F105" s="9">
        <v>61.5</v>
      </c>
      <c r="G105" s="10">
        <v>0.5</v>
      </c>
      <c r="H105" s="8">
        <v>81</v>
      </c>
      <c r="I105" s="10">
        <v>0.5</v>
      </c>
      <c r="J105" s="12">
        <f t="shared" si="3"/>
        <v>71.25</v>
      </c>
      <c r="K105" s="8">
        <f t="shared" si="5"/>
        <v>7</v>
      </c>
      <c r="L105" s="8" t="s">
        <v>40</v>
      </c>
      <c r="M105" s="8"/>
    </row>
    <row r="106" s="1" customFormat="1" ht="22.8" customHeight="1" spans="1:13">
      <c r="A106" s="8">
        <v>104</v>
      </c>
      <c r="B106" s="8" t="s">
        <v>219</v>
      </c>
      <c r="C106" s="8" t="s">
        <v>15</v>
      </c>
      <c r="D106" s="8">
        <v>104</v>
      </c>
      <c r="E106" s="8" t="s">
        <v>220</v>
      </c>
      <c r="F106" s="9">
        <v>56</v>
      </c>
      <c r="G106" s="10">
        <v>0.5</v>
      </c>
      <c r="H106" s="8">
        <v>86</v>
      </c>
      <c r="I106" s="10">
        <v>0.5</v>
      </c>
      <c r="J106" s="12">
        <f t="shared" si="3"/>
        <v>71</v>
      </c>
      <c r="K106" s="8">
        <f t="shared" si="5"/>
        <v>8</v>
      </c>
      <c r="L106" s="8" t="s">
        <v>40</v>
      </c>
      <c r="M106" s="8"/>
    </row>
    <row r="107" s="1" customFormat="1" ht="22.8" customHeight="1" spans="1:13">
      <c r="A107" s="8">
        <v>105</v>
      </c>
      <c r="B107" s="8" t="s">
        <v>221</v>
      </c>
      <c r="C107" s="8" t="s">
        <v>15</v>
      </c>
      <c r="D107" s="8">
        <v>104</v>
      </c>
      <c r="E107" s="8" t="s">
        <v>222</v>
      </c>
      <c r="F107" s="9">
        <v>55</v>
      </c>
      <c r="G107" s="10">
        <v>0.5</v>
      </c>
      <c r="H107" s="8">
        <v>84.33</v>
      </c>
      <c r="I107" s="10">
        <v>0.5</v>
      </c>
      <c r="J107" s="12">
        <f t="shared" si="3"/>
        <v>69.665</v>
      </c>
      <c r="K107" s="8">
        <f t="shared" si="5"/>
        <v>9</v>
      </c>
      <c r="L107" s="8" t="s">
        <v>40</v>
      </c>
      <c r="M107" s="8"/>
    </row>
    <row r="108" s="1" customFormat="1" ht="22.8" customHeight="1" spans="1:13">
      <c r="A108" s="8">
        <v>106</v>
      </c>
      <c r="B108" s="8" t="s">
        <v>223</v>
      </c>
      <c r="C108" s="8" t="s">
        <v>15</v>
      </c>
      <c r="D108" s="8">
        <v>104</v>
      </c>
      <c r="E108" s="8" t="s">
        <v>224</v>
      </c>
      <c r="F108" s="9">
        <v>53</v>
      </c>
      <c r="G108" s="10">
        <v>0.5</v>
      </c>
      <c r="H108" s="8">
        <v>83.33</v>
      </c>
      <c r="I108" s="10">
        <v>0.5</v>
      </c>
      <c r="J108" s="12">
        <f t="shared" si="3"/>
        <v>68.165</v>
      </c>
      <c r="K108" s="8">
        <f t="shared" si="5"/>
        <v>10</v>
      </c>
      <c r="L108" s="8" t="s">
        <v>40</v>
      </c>
      <c r="M108" s="8"/>
    </row>
    <row r="109" s="1" customFormat="1" ht="22.8" customHeight="1" spans="1:13">
      <c r="A109" s="8">
        <v>107</v>
      </c>
      <c r="B109" s="8" t="s">
        <v>225</v>
      </c>
      <c r="C109" s="8" t="s">
        <v>15</v>
      </c>
      <c r="D109" s="8">
        <v>104</v>
      </c>
      <c r="E109" s="8" t="s">
        <v>226</v>
      </c>
      <c r="F109" s="9">
        <v>53.5</v>
      </c>
      <c r="G109" s="10">
        <v>0.5</v>
      </c>
      <c r="H109" s="8">
        <v>81.67</v>
      </c>
      <c r="I109" s="10">
        <v>0.5</v>
      </c>
      <c r="J109" s="12">
        <f t="shared" si="3"/>
        <v>67.585</v>
      </c>
      <c r="K109" s="8">
        <f t="shared" si="5"/>
        <v>11</v>
      </c>
      <c r="L109" s="8" t="s">
        <v>40</v>
      </c>
      <c r="M109" s="8"/>
    </row>
    <row r="110" s="1" customFormat="1" ht="22.8" customHeight="1" spans="1:13">
      <c r="A110" s="8">
        <v>108</v>
      </c>
      <c r="B110" s="8" t="s">
        <v>227</v>
      </c>
      <c r="C110" s="8" t="s">
        <v>15</v>
      </c>
      <c r="D110" s="8">
        <v>104</v>
      </c>
      <c r="E110" s="8" t="s">
        <v>228</v>
      </c>
      <c r="F110" s="9">
        <v>53.5</v>
      </c>
      <c r="G110" s="10">
        <v>0.5</v>
      </c>
      <c r="H110" s="8">
        <v>81</v>
      </c>
      <c r="I110" s="10">
        <v>0.5</v>
      </c>
      <c r="J110" s="12">
        <f t="shared" si="3"/>
        <v>67.25</v>
      </c>
      <c r="K110" s="8">
        <f t="shared" si="5"/>
        <v>12</v>
      </c>
      <c r="L110" s="8" t="s">
        <v>40</v>
      </c>
      <c r="M110" s="8"/>
    </row>
    <row r="111" s="1" customFormat="1" ht="22.8" customHeight="1" spans="1:13">
      <c r="A111" s="8">
        <v>109</v>
      </c>
      <c r="B111" s="8" t="s">
        <v>229</v>
      </c>
      <c r="C111" s="8" t="s">
        <v>15</v>
      </c>
      <c r="D111" s="8">
        <v>104</v>
      </c>
      <c r="E111" s="8" t="s">
        <v>230</v>
      </c>
      <c r="F111" s="9">
        <v>52</v>
      </c>
      <c r="G111" s="10">
        <v>0.5</v>
      </c>
      <c r="H111" s="8">
        <v>81.33</v>
      </c>
      <c r="I111" s="10">
        <v>0.5</v>
      </c>
      <c r="J111" s="12">
        <f t="shared" si="3"/>
        <v>66.665</v>
      </c>
      <c r="K111" s="8">
        <f t="shared" si="5"/>
        <v>13</v>
      </c>
      <c r="L111" s="8" t="s">
        <v>40</v>
      </c>
      <c r="M111" s="8"/>
    </row>
    <row r="112" s="1" customFormat="1" ht="22.8" customHeight="1" spans="1:13">
      <c r="A112" s="8">
        <v>110</v>
      </c>
      <c r="B112" s="8" t="s">
        <v>231</v>
      </c>
      <c r="C112" s="8" t="s">
        <v>15</v>
      </c>
      <c r="D112" s="8">
        <v>104</v>
      </c>
      <c r="E112" s="8" t="s">
        <v>232</v>
      </c>
      <c r="F112" s="9">
        <v>53</v>
      </c>
      <c r="G112" s="10">
        <v>0.5</v>
      </c>
      <c r="H112" s="8">
        <v>79.67</v>
      </c>
      <c r="I112" s="10">
        <v>0.5</v>
      </c>
      <c r="J112" s="12">
        <f t="shared" si="3"/>
        <v>66.335</v>
      </c>
      <c r="K112" s="8">
        <f t="shared" si="5"/>
        <v>14</v>
      </c>
      <c r="L112" s="8" t="s">
        <v>40</v>
      </c>
      <c r="M112" s="8"/>
    </row>
    <row r="113" s="1" customFormat="1" ht="22.8" customHeight="1" spans="1:13">
      <c r="A113" s="8">
        <v>111</v>
      </c>
      <c r="B113" s="8" t="s">
        <v>233</v>
      </c>
      <c r="C113" s="8" t="s">
        <v>15</v>
      </c>
      <c r="D113" s="8">
        <v>104</v>
      </c>
      <c r="E113" s="8" t="s">
        <v>234</v>
      </c>
      <c r="F113" s="9">
        <v>58</v>
      </c>
      <c r="G113" s="10">
        <v>0.5</v>
      </c>
      <c r="H113" s="8">
        <v>0</v>
      </c>
      <c r="I113" s="10">
        <v>0.5</v>
      </c>
      <c r="J113" s="12">
        <f t="shared" si="3"/>
        <v>29</v>
      </c>
      <c r="K113" s="8">
        <f t="shared" si="5"/>
        <v>15</v>
      </c>
      <c r="L113" s="8" t="s">
        <v>40</v>
      </c>
      <c r="M113" s="13" t="s">
        <v>80</v>
      </c>
    </row>
    <row r="114" s="1" customFormat="1" ht="22.8" customHeight="1" spans="1:13">
      <c r="A114" s="8">
        <v>112</v>
      </c>
      <c r="B114" s="8" t="s">
        <v>235</v>
      </c>
      <c r="C114" s="8" t="s">
        <v>15</v>
      </c>
      <c r="D114" s="8">
        <v>105</v>
      </c>
      <c r="E114" s="8" t="s">
        <v>236</v>
      </c>
      <c r="F114" s="9">
        <v>60</v>
      </c>
      <c r="G114" s="10">
        <v>0.5</v>
      </c>
      <c r="H114" s="8">
        <v>86.67</v>
      </c>
      <c r="I114" s="10">
        <v>0.5</v>
      </c>
      <c r="J114" s="12">
        <f t="shared" si="3"/>
        <v>73.335</v>
      </c>
      <c r="K114" s="8">
        <f t="shared" ref="K114:K122" si="6">RANK(J114,$J$114:$J$122)</f>
        <v>1</v>
      </c>
      <c r="L114" s="8" t="s">
        <v>17</v>
      </c>
      <c r="M114" s="8"/>
    </row>
    <row r="115" s="1" customFormat="1" ht="22.8" customHeight="1" spans="1:13">
      <c r="A115" s="8">
        <v>113</v>
      </c>
      <c r="B115" s="8" t="s">
        <v>237</v>
      </c>
      <c r="C115" s="8" t="s">
        <v>15</v>
      </c>
      <c r="D115" s="8">
        <v>105</v>
      </c>
      <c r="E115" s="8" t="s">
        <v>238</v>
      </c>
      <c r="F115" s="9">
        <v>58</v>
      </c>
      <c r="G115" s="10">
        <v>0.5</v>
      </c>
      <c r="H115" s="8">
        <v>85.33</v>
      </c>
      <c r="I115" s="10">
        <v>0.5</v>
      </c>
      <c r="J115" s="12">
        <f t="shared" si="3"/>
        <v>71.665</v>
      </c>
      <c r="K115" s="8">
        <f t="shared" si="6"/>
        <v>2</v>
      </c>
      <c r="L115" s="8" t="s">
        <v>17</v>
      </c>
      <c r="M115" s="8"/>
    </row>
    <row r="116" s="1" customFormat="1" ht="22.8" customHeight="1" spans="1:13">
      <c r="A116" s="8">
        <v>114</v>
      </c>
      <c r="B116" s="8" t="s">
        <v>239</v>
      </c>
      <c r="C116" s="8" t="s">
        <v>15</v>
      </c>
      <c r="D116" s="8">
        <v>105</v>
      </c>
      <c r="E116" s="8" t="s">
        <v>240</v>
      </c>
      <c r="F116" s="9">
        <v>52</v>
      </c>
      <c r="G116" s="10">
        <v>0.5</v>
      </c>
      <c r="H116" s="8">
        <v>87</v>
      </c>
      <c r="I116" s="10">
        <v>0.5</v>
      </c>
      <c r="J116" s="12">
        <f t="shared" si="3"/>
        <v>69.5</v>
      </c>
      <c r="K116" s="8">
        <f t="shared" si="6"/>
        <v>3</v>
      </c>
      <c r="L116" s="8" t="s">
        <v>17</v>
      </c>
      <c r="M116" s="8"/>
    </row>
    <row r="117" s="1" customFormat="1" ht="22.8" customHeight="1" spans="1:13">
      <c r="A117" s="8">
        <v>115</v>
      </c>
      <c r="B117" s="8" t="s">
        <v>241</v>
      </c>
      <c r="C117" s="8" t="s">
        <v>15</v>
      </c>
      <c r="D117" s="8">
        <v>105</v>
      </c>
      <c r="E117" s="8" t="s">
        <v>242</v>
      </c>
      <c r="F117" s="9">
        <v>58.5</v>
      </c>
      <c r="G117" s="10">
        <v>0.5</v>
      </c>
      <c r="H117" s="8">
        <v>78.33</v>
      </c>
      <c r="I117" s="10">
        <v>0.5</v>
      </c>
      <c r="J117" s="12">
        <f t="shared" si="3"/>
        <v>68.415</v>
      </c>
      <c r="K117" s="8">
        <f t="shared" si="6"/>
        <v>4</v>
      </c>
      <c r="L117" s="8" t="s">
        <v>40</v>
      </c>
      <c r="M117" s="8"/>
    </row>
    <row r="118" s="1" customFormat="1" ht="22.8" customHeight="1" spans="1:13">
      <c r="A118" s="8">
        <v>116</v>
      </c>
      <c r="B118" s="8" t="s">
        <v>243</v>
      </c>
      <c r="C118" s="8" t="s">
        <v>15</v>
      </c>
      <c r="D118" s="8">
        <v>105</v>
      </c>
      <c r="E118" s="8" t="s">
        <v>244</v>
      </c>
      <c r="F118" s="9">
        <v>47.5</v>
      </c>
      <c r="G118" s="10">
        <v>0.5</v>
      </c>
      <c r="H118" s="8">
        <v>87.33</v>
      </c>
      <c r="I118" s="10">
        <v>0.5</v>
      </c>
      <c r="J118" s="12">
        <f t="shared" si="3"/>
        <v>67.415</v>
      </c>
      <c r="K118" s="8">
        <f t="shared" si="6"/>
        <v>5</v>
      </c>
      <c r="L118" s="8" t="s">
        <v>40</v>
      </c>
      <c r="M118" s="8"/>
    </row>
    <row r="119" s="1" customFormat="1" ht="22.8" customHeight="1" spans="1:13">
      <c r="A119" s="8">
        <v>117</v>
      </c>
      <c r="B119" s="8" t="s">
        <v>245</v>
      </c>
      <c r="C119" s="8" t="s">
        <v>15</v>
      </c>
      <c r="D119" s="8">
        <v>105</v>
      </c>
      <c r="E119" s="8" t="s">
        <v>246</v>
      </c>
      <c r="F119" s="9">
        <v>49.5</v>
      </c>
      <c r="G119" s="10">
        <v>0.5</v>
      </c>
      <c r="H119" s="8">
        <v>84.33</v>
      </c>
      <c r="I119" s="10">
        <v>0.5</v>
      </c>
      <c r="J119" s="12">
        <f t="shared" si="3"/>
        <v>66.915</v>
      </c>
      <c r="K119" s="8">
        <f t="shared" si="6"/>
        <v>6</v>
      </c>
      <c r="L119" s="8" t="s">
        <v>40</v>
      </c>
      <c r="M119" s="8"/>
    </row>
    <row r="120" s="1" customFormat="1" ht="22.8" customHeight="1" spans="1:13">
      <c r="A120" s="8">
        <v>118</v>
      </c>
      <c r="B120" s="8" t="s">
        <v>247</v>
      </c>
      <c r="C120" s="8" t="s">
        <v>15</v>
      </c>
      <c r="D120" s="8">
        <v>105</v>
      </c>
      <c r="E120" s="8" t="s">
        <v>248</v>
      </c>
      <c r="F120" s="9">
        <v>50.5</v>
      </c>
      <c r="G120" s="10">
        <v>0.5</v>
      </c>
      <c r="H120" s="8">
        <v>82.67</v>
      </c>
      <c r="I120" s="10">
        <v>0.5</v>
      </c>
      <c r="J120" s="12">
        <f t="shared" si="3"/>
        <v>66.585</v>
      </c>
      <c r="K120" s="8">
        <f t="shared" si="6"/>
        <v>7</v>
      </c>
      <c r="L120" s="8" t="s">
        <v>40</v>
      </c>
      <c r="M120" s="8"/>
    </row>
    <row r="121" s="1" customFormat="1" ht="22.8" customHeight="1" spans="1:13">
      <c r="A121" s="8">
        <v>119</v>
      </c>
      <c r="B121" s="8" t="s">
        <v>249</v>
      </c>
      <c r="C121" s="8" t="s">
        <v>15</v>
      </c>
      <c r="D121" s="8">
        <v>105</v>
      </c>
      <c r="E121" s="8" t="s">
        <v>250</v>
      </c>
      <c r="F121" s="9">
        <v>46.5</v>
      </c>
      <c r="G121" s="10">
        <v>0.5</v>
      </c>
      <c r="H121" s="8">
        <v>85</v>
      </c>
      <c r="I121" s="10">
        <v>0.5</v>
      </c>
      <c r="J121" s="12">
        <f t="shared" si="3"/>
        <v>65.75</v>
      </c>
      <c r="K121" s="8">
        <f t="shared" si="6"/>
        <v>8</v>
      </c>
      <c r="L121" s="8" t="s">
        <v>40</v>
      </c>
      <c r="M121" s="8"/>
    </row>
    <row r="122" s="1" customFormat="1" ht="22.8" customHeight="1" spans="1:13">
      <c r="A122" s="8">
        <v>120</v>
      </c>
      <c r="B122" s="8" t="s">
        <v>251</v>
      </c>
      <c r="C122" s="8" t="s">
        <v>15</v>
      </c>
      <c r="D122" s="8">
        <v>105</v>
      </c>
      <c r="E122" s="8" t="s">
        <v>252</v>
      </c>
      <c r="F122" s="9">
        <v>48</v>
      </c>
      <c r="G122" s="10">
        <v>0.5</v>
      </c>
      <c r="H122" s="8">
        <v>78.33</v>
      </c>
      <c r="I122" s="10">
        <v>0.5</v>
      </c>
      <c r="J122" s="12">
        <f t="shared" si="3"/>
        <v>63.165</v>
      </c>
      <c r="K122" s="8">
        <f t="shared" si="6"/>
        <v>9</v>
      </c>
      <c r="L122" s="8" t="s">
        <v>40</v>
      </c>
      <c r="M122" s="8"/>
    </row>
    <row r="123" s="1" customFormat="1" ht="22.8" customHeight="1" spans="1:13">
      <c r="A123" s="8">
        <v>121</v>
      </c>
      <c r="B123" s="8" t="s">
        <v>253</v>
      </c>
      <c r="C123" s="8" t="s">
        <v>15</v>
      </c>
      <c r="D123" s="8">
        <v>106</v>
      </c>
      <c r="E123" s="8" t="s">
        <v>254</v>
      </c>
      <c r="F123" s="9">
        <v>76</v>
      </c>
      <c r="G123" s="10">
        <v>0.5</v>
      </c>
      <c r="H123" s="8">
        <v>73.67</v>
      </c>
      <c r="I123" s="10">
        <v>0.5</v>
      </c>
      <c r="J123" s="12">
        <f t="shared" si="3"/>
        <v>74.835</v>
      </c>
      <c r="K123" s="8">
        <f t="shared" ref="K123:K137" si="7">RANK(J123,$J$123:$J$137)</f>
        <v>1</v>
      </c>
      <c r="L123" s="8" t="s">
        <v>17</v>
      </c>
      <c r="M123" s="8"/>
    </row>
    <row r="124" s="1" customFormat="1" ht="22.8" customHeight="1" spans="1:13">
      <c r="A124" s="8">
        <v>122</v>
      </c>
      <c r="B124" s="8" t="s">
        <v>255</v>
      </c>
      <c r="C124" s="8" t="s">
        <v>15</v>
      </c>
      <c r="D124" s="8">
        <v>106</v>
      </c>
      <c r="E124" s="8" t="s">
        <v>256</v>
      </c>
      <c r="F124" s="9">
        <v>73.5</v>
      </c>
      <c r="G124" s="10">
        <v>0.5</v>
      </c>
      <c r="H124" s="8">
        <v>75.67</v>
      </c>
      <c r="I124" s="10">
        <v>0.5</v>
      </c>
      <c r="J124" s="12">
        <f t="shared" si="3"/>
        <v>74.585</v>
      </c>
      <c r="K124" s="8">
        <f t="shared" si="7"/>
        <v>2</v>
      </c>
      <c r="L124" s="8" t="s">
        <v>17</v>
      </c>
      <c r="M124" s="8"/>
    </row>
    <row r="125" s="1" customFormat="1" ht="22.8" customHeight="1" spans="1:13">
      <c r="A125" s="8">
        <v>123</v>
      </c>
      <c r="B125" s="8" t="s">
        <v>257</v>
      </c>
      <c r="C125" s="8" t="s">
        <v>15</v>
      </c>
      <c r="D125" s="8">
        <v>106</v>
      </c>
      <c r="E125" s="8" t="s">
        <v>258</v>
      </c>
      <c r="F125" s="9">
        <v>62</v>
      </c>
      <c r="G125" s="10">
        <v>0.5</v>
      </c>
      <c r="H125" s="8">
        <v>78</v>
      </c>
      <c r="I125" s="10">
        <v>0.5</v>
      </c>
      <c r="J125" s="12">
        <f t="shared" si="3"/>
        <v>70</v>
      </c>
      <c r="K125" s="8">
        <f t="shared" si="7"/>
        <v>3</v>
      </c>
      <c r="L125" s="8" t="s">
        <v>17</v>
      </c>
      <c r="M125" s="8"/>
    </row>
    <row r="126" s="1" customFormat="1" ht="22.8" customHeight="1" spans="1:13">
      <c r="A126" s="8">
        <v>124</v>
      </c>
      <c r="B126" s="8" t="s">
        <v>259</v>
      </c>
      <c r="C126" s="8" t="s">
        <v>15</v>
      </c>
      <c r="D126" s="8">
        <v>106</v>
      </c>
      <c r="E126" s="8" t="s">
        <v>260</v>
      </c>
      <c r="F126" s="9">
        <v>56.5</v>
      </c>
      <c r="G126" s="10">
        <v>0.5</v>
      </c>
      <c r="H126" s="8">
        <v>82.67</v>
      </c>
      <c r="I126" s="10">
        <v>0.5</v>
      </c>
      <c r="J126" s="12">
        <f t="shared" si="3"/>
        <v>69.585</v>
      </c>
      <c r="K126" s="8">
        <f t="shared" si="7"/>
        <v>4</v>
      </c>
      <c r="L126" s="8" t="s">
        <v>17</v>
      </c>
      <c r="M126" s="8"/>
    </row>
    <row r="127" s="1" customFormat="1" ht="22.8" customHeight="1" spans="1:13">
      <c r="A127" s="8">
        <v>125</v>
      </c>
      <c r="B127" s="8" t="s">
        <v>261</v>
      </c>
      <c r="C127" s="8" t="s">
        <v>15</v>
      </c>
      <c r="D127" s="8">
        <v>106</v>
      </c>
      <c r="E127" s="8" t="s">
        <v>262</v>
      </c>
      <c r="F127" s="9">
        <v>63</v>
      </c>
      <c r="G127" s="10">
        <v>0.5</v>
      </c>
      <c r="H127" s="8">
        <v>73.67</v>
      </c>
      <c r="I127" s="10">
        <v>0.5</v>
      </c>
      <c r="J127" s="12">
        <f t="shared" si="3"/>
        <v>68.335</v>
      </c>
      <c r="K127" s="8">
        <f t="shared" si="7"/>
        <v>5</v>
      </c>
      <c r="L127" s="8" t="s">
        <v>17</v>
      </c>
      <c r="M127" s="8"/>
    </row>
    <row r="128" s="1" customFormat="1" ht="22.8" customHeight="1" spans="1:13">
      <c r="A128" s="8">
        <v>126</v>
      </c>
      <c r="B128" s="8" t="s">
        <v>263</v>
      </c>
      <c r="C128" s="8" t="s">
        <v>15</v>
      </c>
      <c r="D128" s="8">
        <v>106</v>
      </c>
      <c r="E128" s="8" t="s">
        <v>264</v>
      </c>
      <c r="F128" s="9">
        <v>58.5</v>
      </c>
      <c r="G128" s="10">
        <v>0.5</v>
      </c>
      <c r="H128" s="8">
        <v>76.67</v>
      </c>
      <c r="I128" s="10">
        <v>0.5</v>
      </c>
      <c r="J128" s="12">
        <f t="shared" si="3"/>
        <v>67.585</v>
      </c>
      <c r="K128" s="8">
        <f t="shared" si="7"/>
        <v>6</v>
      </c>
      <c r="L128" s="8" t="s">
        <v>40</v>
      </c>
      <c r="M128" s="8"/>
    </row>
    <row r="129" s="1" customFormat="1" ht="22.8" customHeight="1" spans="1:13">
      <c r="A129" s="8">
        <v>127</v>
      </c>
      <c r="B129" s="8" t="s">
        <v>265</v>
      </c>
      <c r="C129" s="8" t="s">
        <v>15</v>
      </c>
      <c r="D129" s="8">
        <v>106</v>
      </c>
      <c r="E129" s="8" t="s">
        <v>266</v>
      </c>
      <c r="F129" s="9">
        <v>58</v>
      </c>
      <c r="G129" s="10">
        <v>0.5</v>
      </c>
      <c r="H129" s="8">
        <v>76.67</v>
      </c>
      <c r="I129" s="10">
        <v>0.5</v>
      </c>
      <c r="J129" s="12">
        <f t="shared" si="3"/>
        <v>67.335</v>
      </c>
      <c r="K129" s="8">
        <f t="shared" si="7"/>
        <v>7</v>
      </c>
      <c r="L129" s="8" t="s">
        <v>40</v>
      </c>
      <c r="M129" s="8"/>
    </row>
    <row r="130" s="1" customFormat="1" ht="22.8" customHeight="1" spans="1:13">
      <c r="A130" s="8">
        <v>128</v>
      </c>
      <c r="B130" s="8" t="s">
        <v>267</v>
      </c>
      <c r="C130" s="8" t="s">
        <v>15</v>
      </c>
      <c r="D130" s="8">
        <v>106</v>
      </c>
      <c r="E130" s="8" t="s">
        <v>268</v>
      </c>
      <c r="F130" s="9">
        <v>57</v>
      </c>
      <c r="G130" s="10">
        <v>0.5</v>
      </c>
      <c r="H130" s="8">
        <v>76</v>
      </c>
      <c r="I130" s="10">
        <v>0.5</v>
      </c>
      <c r="J130" s="12">
        <f t="shared" si="3"/>
        <v>66.5</v>
      </c>
      <c r="K130" s="8">
        <f t="shared" si="7"/>
        <v>8</v>
      </c>
      <c r="L130" s="8" t="s">
        <v>40</v>
      </c>
      <c r="M130" s="8"/>
    </row>
    <row r="131" s="1" customFormat="1" ht="22.8" customHeight="1" spans="1:13">
      <c r="A131" s="8">
        <v>129</v>
      </c>
      <c r="B131" s="8" t="s">
        <v>269</v>
      </c>
      <c r="C131" s="8" t="s">
        <v>15</v>
      </c>
      <c r="D131" s="8">
        <v>106</v>
      </c>
      <c r="E131" s="8" t="s">
        <v>270</v>
      </c>
      <c r="F131" s="9">
        <v>60.5</v>
      </c>
      <c r="G131" s="10">
        <v>0.5</v>
      </c>
      <c r="H131" s="8">
        <v>72</v>
      </c>
      <c r="I131" s="10">
        <v>0.5</v>
      </c>
      <c r="J131" s="12">
        <f t="shared" ref="J131:J164" si="8">F131*G131+H131*I131</f>
        <v>66.25</v>
      </c>
      <c r="K131" s="8">
        <f t="shared" si="7"/>
        <v>9</v>
      </c>
      <c r="L131" s="8" t="s">
        <v>40</v>
      </c>
      <c r="M131" s="8"/>
    </row>
    <row r="132" s="1" customFormat="1" ht="22.8" customHeight="1" spans="1:13">
      <c r="A132" s="8">
        <v>130</v>
      </c>
      <c r="B132" s="8" t="s">
        <v>271</v>
      </c>
      <c r="C132" s="8" t="s">
        <v>15</v>
      </c>
      <c r="D132" s="8">
        <v>106</v>
      </c>
      <c r="E132" s="8" t="s">
        <v>272</v>
      </c>
      <c r="F132" s="9">
        <v>56</v>
      </c>
      <c r="G132" s="10">
        <v>0.5</v>
      </c>
      <c r="H132" s="8">
        <v>75.33</v>
      </c>
      <c r="I132" s="10">
        <v>0.5</v>
      </c>
      <c r="J132" s="12">
        <f t="shared" si="8"/>
        <v>65.665</v>
      </c>
      <c r="K132" s="8">
        <f t="shared" si="7"/>
        <v>10</v>
      </c>
      <c r="L132" s="8" t="s">
        <v>40</v>
      </c>
      <c r="M132" s="8"/>
    </row>
    <row r="133" s="1" customFormat="1" ht="22.8" customHeight="1" spans="1:13">
      <c r="A133" s="8">
        <v>131</v>
      </c>
      <c r="B133" s="8" t="s">
        <v>273</v>
      </c>
      <c r="C133" s="8" t="s">
        <v>15</v>
      </c>
      <c r="D133" s="8">
        <v>106</v>
      </c>
      <c r="E133" s="8" t="s">
        <v>274</v>
      </c>
      <c r="F133" s="9">
        <v>56.5</v>
      </c>
      <c r="G133" s="10">
        <v>0.5</v>
      </c>
      <c r="H133" s="8">
        <v>73.33</v>
      </c>
      <c r="I133" s="10">
        <v>0.5</v>
      </c>
      <c r="J133" s="12">
        <f t="shared" si="8"/>
        <v>64.915</v>
      </c>
      <c r="K133" s="8">
        <f t="shared" si="7"/>
        <v>11</v>
      </c>
      <c r="L133" s="8" t="s">
        <v>40</v>
      </c>
      <c r="M133" s="8"/>
    </row>
    <row r="134" s="1" customFormat="1" ht="22.8" customHeight="1" spans="1:13">
      <c r="A134" s="8">
        <v>132</v>
      </c>
      <c r="B134" s="8" t="s">
        <v>275</v>
      </c>
      <c r="C134" s="8" t="s">
        <v>15</v>
      </c>
      <c r="D134" s="8">
        <v>106</v>
      </c>
      <c r="E134" s="8" t="s">
        <v>276</v>
      </c>
      <c r="F134" s="9">
        <v>55.5</v>
      </c>
      <c r="G134" s="10">
        <v>0.5</v>
      </c>
      <c r="H134" s="8">
        <v>74.33</v>
      </c>
      <c r="I134" s="10">
        <v>0.5</v>
      </c>
      <c r="J134" s="12">
        <f t="shared" si="8"/>
        <v>64.915</v>
      </c>
      <c r="K134" s="8">
        <f t="shared" si="7"/>
        <v>11</v>
      </c>
      <c r="L134" s="8" t="s">
        <v>40</v>
      </c>
      <c r="M134" s="8"/>
    </row>
    <row r="135" s="1" customFormat="1" ht="22.8" customHeight="1" spans="1:13">
      <c r="A135" s="8">
        <v>133</v>
      </c>
      <c r="B135" s="8" t="s">
        <v>277</v>
      </c>
      <c r="C135" s="8" t="s">
        <v>15</v>
      </c>
      <c r="D135" s="8">
        <v>106</v>
      </c>
      <c r="E135" s="8" t="s">
        <v>278</v>
      </c>
      <c r="F135" s="9">
        <v>56.5</v>
      </c>
      <c r="G135" s="10">
        <v>0.5</v>
      </c>
      <c r="H135" s="8">
        <v>67.33</v>
      </c>
      <c r="I135" s="10">
        <v>0.5</v>
      </c>
      <c r="J135" s="12">
        <f t="shared" si="8"/>
        <v>61.915</v>
      </c>
      <c r="K135" s="8">
        <f t="shared" si="7"/>
        <v>13</v>
      </c>
      <c r="L135" s="8" t="s">
        <v>40</v>
      </c>
      <c r="M135" s="8"/>
    </row>
    <row r="136" s="1" customFormat="1" ht="22.8" customHeight="1" spans="1:13">
      <c r="A136" s="8">
        <v>134</v>
      </c>
      <c r="B136" s="8" t="s">
        <v>279</v>
      </c>
      <c r="C136" s="8" t="s">
        <v>15</v>
      </c>
      <c r="D136" s="8">
        <v>106</v>
      </c>
      <c r="E136" s="8" t="s">
        <v>280</v>
      </c>
      <c r="F136" s="9">
        <v>57</v>
      </c>
      <c r="G136" s="10">
        <v>0.5</v>
      </c>
      <c r="H136" s="8">
        <v>0</v>
      </c>
      <c r="I136" s="10">
        <v>0.5</v>
      </c>
      <c r="J136" s="12">
        <f t="shared" si="8"/>
        <v>28.5</v>
      </c>
      <c r="K136" s="8">
        <f t="shared" si="7"/>
        <v>14</v>
      </c>
      <c r="L136" s="8" t="s">
        <v>40</v>
      </c>
      <c r="M136" s="13" t="s">
        <v>80</v>
      </c>
    </row>
    <row r="137" s="1" customFormat="1" ht="22.8" customHeight="1" spans="1:13">
      <c r="A137" s="8">
        <v>135</v>
      </c>
      <c r="B137" s="8" t="s">
        <v>281</v>
      </c>
      <c r="C137" s="8" t="s">
        <v>15</v>
      </c>
      <c r="D137" s="8">
        <v>106</v>
      </c>
      <c r="E137" s="8" t="s">
        <v>282</v>
      </c>
      <c r="F137" s="9">
        <v>55.5</v>
      </c>
      <c r="G137" s="10">
        <v>0.5</v>
      </c>
      <c r="H137" s="8">
        <v>0</v>
      </c>
      <c r="I137" s="10">
        <v>0.5</v>
      </c>
      <c r="J137" s="12">
        <f t="shared" si="8"/>
        <v>27.75</v>
      </c>
      <c r="K137" s="8">
        <f t="shared" si="7"/>
        <v>15</v>
      </c>
      <c r="L137" s="8" t="s">
        <v>40</v>
      </c>
      <c r="M137" s="13" t="s">
        <v>80</v>
      </c>
    </row>
    <row r="138" s="1" customFormat="1" ht="22.8" customHeight="1" spans="1:13">
      <c r="A138" s="8">
        <v>136</v>
      </c>
      <c r="B138" s="8" t="s">
        <v>283</v>
      </c>
      <c r="C138" s="8" t="s">
        <v>15</v>
      </c>
      <c r="D138" s="8">
        <v>107</v>
      </c>
      <c r="E138" s="8" t="s">
        <v>284</v>
      </c>
      <c r="F138" s="9">
        <v>66</v>
      </c>
      <c r="G138" s="10">
        <v>0.5</v>
      </c>
      <c r="H138" s="8">
        <v>80.33</v>
      </c>
      <c r="I138" s="10">
        <v>0.5</v>
      </c>
      <c r="J138" s="12">
        <f t="shared" si="8"/>
        <v>73.165</v>
      </c>
      <c r="K138" s="8">
        <f t="shared" ref="K138:K152" si="9">RANK(J138,$J$138:$J$152)</f>
        <v>1</v>
      </c>
      <c r="L138" s="8" t="s">
        <v>17</v>
      </c>
      <c r="M138" s="8"/>
    </row>
    <row r="139" s="1" customFormat="1" ht="22.8" customHeight="1" spans="1:13">
      <c r="A139" s="8">
        <v>137</v>
      </c>
      <c r="B139" s="8" t="s">
        <v>285</v>
      </c>
      <c r="C139" s="8" t="s">
        <v>15</v>
      </c>
      <c r="D139" s="8">
        <v>107</v>
      </c>
      <c r="E139" s="8" t="s">
        <v>286</v>
      </c>
      <c r="F139" s="9">
        <v>66.5</v>
      </c>
      <c r="G139" s="10">
        <v>0.5</v>
      </c>
      <c r="H139" s="8">
        <v>77.33</v>
      </c>
      <c r="I139" s="10">
        <v>0.5</v>
      </c>
      <c r="J139" s="12">
        <f t="shared" si="8"/>
        <v>71.915</v>
      </c>
      <c r="K139" s="8">
        <f t="shared" si="9"/>
        <v>2</v>
      </c>
      <c r="L139" s="8" t="s">
        <v>17</v>
      </c>
      <c r="M139" s="8"/>
    </row>
    <row r="140" s="1" customFormat="1" ht="22.8" customHeight="1" spans="1:13">
      <c r="A140" s="8">
        <v>138</v>
      </c>
      <c r="B140" s="8" t="s">
        <v>287</v>
      </c>
      <c r="C140" s="8" t="s">
        <v>15</v>
      </c>
      <c r="D140" s="8">
        <v>107</v>
      </c>
      <c r="E140" s="8" t="s">
        <v>288</v>
      </c>
      <c r="F140" s="9">
        <v>62.5</v>
      </c>
      <c r="G140" s="10">
        <v>0.5</v>
      </c>
      <c r="H140" s="8">
        <v>79</v>
      </c>
      <c r="I140" s="10">
        <v>0.5</v>
      </c>
      <c r="J140" s="12">
        <f t="shared" si="8"/>
        <v>70.75</v>
      </c>
      <c r="K140" s="8">
        <f t="shared" si="9"/>
        <v>3</v>
      </c>
      <c r="L140" s="8" t="s">
        <v>17</v>
      </c>
      <c r="M140" s="8"/>
    </row>
    <row r="141" s="1" customFormat="1" ht="22.8" customHeight="1" spans="1:13">
      <c r="A141" s="8">
        <v>139</v>
      </c>
      <c r="B141" s="8" t="s">
        <v>289</v>
      </c>
      <c r="C141" s="8" t="s">
        <v>15</v>
      </c>
      <c r="D141" s="8">
        <v>107</v>
      </c>
      <c r="E141" s="8" t="s">
        <v>290</v>
      </c>
      <c r="F141" s="9">
        <v>57.5</v>
      </c>
      <c r="G141" s="10">
        <v>0.5</v>
      </c>
      <c r="H141" s="8">
        <v>82</v>
      </c>
      <c r="I141" s="10">
        <v>0.5</v>
      </c>
      <c r="J141" s="12">
        <f t="shared" si="8"/>
        <v>69.75</v>
      </c>
      <c r="K141" s="8">
        <f t="shared" si="9"/>
        <v>4</v>
      </c>
      <c r="L141" s="8" t="s">
        <v>17</v>
      </c>
      <c r="M141" s="8"/>
    </row>
    <row r="142" s="1" customFormat="1" ht="22.8" customHeight="1" spans="1:13">
      <c r="A142" s="8">
        <v>140</v>
      </c>
      <c r="B142" s="8" t="s">
        <v>291</v>
      </c>
      <c r="C142" s="8" t="s">
        <v>15</v>
      </c>
      <c r="D142" s="8">
        <v>107</v>
      </c>
      <c r="E142" s="8" t="s">
        <v>292</v>
      </c>
      <c r="F142" s="9">
        <v>52</v>
      </c>
      <c r="G142" s="10">
        <v>0.5</v>
      </c>
      <c r="H142" s="8">
        <v>86</v>
      </c>
      <c r="I142" s="10">
        <v>0.5</v>
      </c>
      <c r="J142" s="12">
        <f t="shared" si="8"/>
        <v>69</v>
      </c>
      <c r="K142" s="8">
        <f t="shared" si="9"/>
        <v>5</v>
      </c>
      <c r="L142" s="8" t="s">
        <v>17</v>
      </c>
      <c r="M142" s="8"/>
    </row>
    <row r="143" s="1" customFormat="1" ht="22.8" customHeight="1" spans="1:13">
      <c r="A143" s="8">
        <v>141</v>
      </c>
      <c r="B143" s="8" t="s">
        <v>293</v>
      </c>
      <c r="C143" s="8" t="s">
        <v>15</v>
      </c>
      <c r="D143" s="8">
        <v>107</v>
      </c>
      <c r="E143" s="8" t="s">
        <v>294</v>
      </c>
      <c r="F143" s="9">
        <v>57.5</v>
      </c>
      <c r="G143" s="10">
        <v>0.5</v>
      </c>
      <c r="H143" s="8">
        <v>80.33</v>
      </c>
      <c r="I143" s="10">
        <v>0.5</v>
      </c>
      <c r="J143" s="12">
        <f t="shared" si="8"/>
        <v>68.915</v>
      </c>
      <c r="K143" s="8">
        <f t="shared" si="9"/>
        <v>6</v>
      </c>
      <c r="L143" s="8" t="s">
        <v>40</v>
      </c>
      <c r="M143" s="8"/>
    </row>
    <row r="144" s="1" customFormat="1" ht="22.8" customHeight="1" spans="1:13">
      <c r="A144" s="8">
        <v>142</v>
      </c>
      <c r="B144" s="8" t="s">
        <v>295</v>
      </c>
      <c r="C144" s="8" t="s">
        <v>15</v>
      </c>
      <c r="D144" s="8">
        <v>107</v>
      </c>
      <c r="E144" s="8" t="s">
        <v>296</v>
      </c>
      <c r="F144" s="9">
        <v>62</v>
      </c>
      <c r="G144" s="10">
        <v>0.5</v>
      </c>
      <c r="H144" s="8">
        <v>75.67</v>
      </c>
      <c r="I144" s="10">
        <v>0.5</v>
      </c>
      <c r="J144" s="12">
        <f t="shared" si="8"/>
        <v>68.835</v>
      </c>
      <c r="K144" s="8">
        <f t="shared" si="9"/>
        <v>7</v>
      </c>
      <c r="L144" s="8" t="s">
        <v>40</v>
      </c>
      <c r="M144" s="8"/>
    </row>
    <row r="145" s="1" customFormat="1" ht="22.8" customHeight="1" spans="1:13">
      <c r="A145" s="8">
        <v>143</v>
      </c>
      <c r="B145" s="8" t="s">
        <v>297</v>
      </c>
      <c r="C145" s="8" t="s">
        <v>15</v>
      </c>
      <c r="D145" s="8">
        <v>107</v>
      </c>
      <c r="E145" s="8" t="s">
        <v>298</v>
      </c>
      <c r="F145" s="9">
        <v>53.5</v>
      </c>
      <c r="G145" s="10">
        <v>0.5</v>
      </c>
      <c r="H145" s="8">
        <v>83</v>
      </c>
      <c r="I145" s="10">
        <v>0.5</v>
      </c>
      <c r="J145" s="12">
        <f t="shared" si="8"/>
        <v>68.25</v>
      </c>
      <c r="K145" s="8">
        <f t="shared" si="9"/>
        <v>8</v>
      </c>
      <c r="L145" s="8" t="s">
        <v>40</v>
      </c>
      <c r="M145" s="8"/>
    </row>
    <row r="146" s="1" customFormat="1" ht="22.8" customHeight="1" spans="1:13">
      <c r="A146" s="8">
        <v>144</v>
      </c>
      <c r="B146" s="8" t="s">
        <v>299</v>
      </c>
      <c r="C146" s="8" t="s">
        <v>15</v>
      </c>
      <c r="D146" s="8">
        <v>107</v>
      </c>
      <c r="E146" s="8" t="s">
        <v>300</v>
      </c>
      <c r="F146" s="9">
        <v>52</v>
      </c>
      <c r="G146" s="10">
        <v>0.5</v>
      </c>
      <c r="H146" s="8">
        <v>81.33</v>
      </c>
      <c r="I146" s="10">
        <v>0.5</v>
      </c>
      <c r="J146" s="12">
        <f t="shared" si="8"/>
        <v>66.665</v>
      </c>
      <c r="K146" s="8">
        <f t="shared" si="9"/>
        <v>9</v>
      </c>
      <c r="L146" s="8" t="s">
        <v>40</v>
      </c>
      <c r="M146" s="8"/>
    </row>
    <row r="147" s="1" customFormat="1" ht="22.8" customHeight="1" spans="1:13">
      <c r="A147" s="8">
        <v>145</v>
      </c>
      <c r="B147" s="8" t="s">
        <v>301</v>
      </c>
      <c r="C147" s="8" t="s">
        <v>15</v>
      </c>
      <c r="D147" s="8">
        <v>107</v>
      </c>
      <c r="E147" s="8" t="s">
        <v>302</v>
      </c>
      <c r="F147" s="9">
        <v>55</v>
      </c>
      <c r="G147" s="10">
        <v>0.5</v>
      </c>
      <c r="H147" s="8">
        <v>76.67</v>
      </c>
      <c r="I147" s="10">
        <v>0.5</v>
      </c>
      <c r="J147" s="12">
        <f t="shared" si="8"/>
        <v>65.835</v>
      </c>
      <c r="K147" s="8">
        <f t="shared" si="9"/>
        <v>10</v>
      </c>
      <c r="L147" s="8" t="s">
        <v>40</v>
      </c>
      <c r="M147" s="8"/>
    </row>
    <row r="148" s="1" customFormat="1" ht="22.8" customHeight="1" spans="1:13">
      <c r="A148" s="8">
        <v>146</v>
      </c>
      <c r="B148" s="8" t="s">
        <v>303</v>
      </c>
      <c r="C148" s="8" t="s">
        <v>15</v>
      </c>
      <c r="D148" s="8">
        <v>107</v>
      </c>
      <c r="E148" s="8" t="s">
        <v>304</v>
      </c>
      <c r="F148" s="9">
        <v>52</v>
      </c>
      <c r="G148" s="10">
        <v>0.5</v>
      </c>
      <c r="H148" s="8">
        <v>76</v>
      </c>
      <c r="I148" s="10">
        <v>0.5</v>
      </c>
      <c r="J148" s="12">
        <f t="shared" si="8"/>
        <v>64</v>
      </c>
      <c r="K148" s="8">
        <f t="shared" si="9"/>
        <v>11</v>
      </c>
      <c r="L148" s="8" t="s">
        <v>40</v>
      </c>
      <c r="M148" s="8"/>
    </row>
    <row r="149" s="1" customFormat="1" ht="22.8" customHeight="1" spans="1:13">
      <c r="A149" s="8">
        <v>147</v>
      </c>
      <c r="B149" s="8" t="s">
        <v>305</v>
      </c>
      <c r="C149" s="8" t="s">
        <v>15</v>
      </c>
      <c r="D149" s="8">
        <v>107</v>
      </c>
      <c r="E149" s="8" t="s">
        <v>306</v>
      </c>
      <c r="F149" s="9">
        <v>54</v>
      </c>
      <c r="G149" s="10">
        <v>0.5</v>
      </c>
      <c r="H149" s="8">
        <v>70</v>
      </c>
      <c r="I149" s="10">
        <v>0.5</v>
      </c>
      <c r="J149" s="12">
        <f t="shared" si="8"/>
        <v>62</v>
      </c>
      <c r="K149" s="8">
        <f t="shared" si="9"/>
        <v>12</v>
      </c>
      <c r="L149" s="8" t="s">
        <v>40</v>
      </c>
      <c r="M149" s="8"/>
    </row>
    <row r="150" s="1" customFormat="1" ht="22.8" customHeight="1" spans="1:13">
      <c r="A150" s="8">
        <v>148</v>
      </c>
      <c r="B150" s="8" t="s">
        <v>307</v>
      </c>
      <c r="C150" s="8" t="s">
        <v>15</v>
      </c>
      <c r="D150" s="8">
        <v>107</v>
      </c>
      <c r="E150" s="8" t="s">
        <v>308</v>
      </c>
      <c r="F150" s="9">
        <v>51</v>
      </c>
      <c r="G150" s="10">
        <v>0.5</v>
      </c>
      <c r="H150" s="8">
        <v>72.33</v>
      </c>
      <c r="I150" s="10">
        <v>0.5</v>
      </c>
      <c r="J150" s="12">
        <f t="shared" si="8"/>
        <v>61.665</v>
      </c>
      <c r="K150" s="8">
        <f t="shared" si="9"/>
        <v>13</v>
      </c>
      <c r="L150" s="8" t="s">
        <v>40</v>
      </c>
      <c r="M150" s="8"/>
    </row>
    <row r="151" s="1" customFormat="1" ht="22.8" customHeight="1" spans="1:13">
      <c r="A151" s="8">
        <v>149</v>
      </c>
      <c r="B151" s="8" t="s">
        <v>309</v>
      </c>
      <c r="C151" s="8" t="s">
        <v>15</v>
      </c>
      <c r="D151" s="8">
        <v>107</v>
      </c>
      <c r="E151" s="8" t="s">
        <v>310</v>
      </c>
      <c r="F151" s="9">
        <v>49.5</v>
      </c>
      <c r="G151" s="10">
        <v>0.5</v>
      </c>
      <c r="H151" s="8">
        <v>71</v>
      </c>
      <c r="I151" s="10">
        <v>0.5</v>
      </c>
      <c r="J151" s="12">
        <f t="shared" si="8"/>
        <v>60.25</v>
      </c>
      <c r="K151" s="8">
        <f t="shared" si="9"/>
        <v>14</v>
      </c>
      <c r="L151" s="8" t="s">
        <v>40</v>
      </c>
      <c r="M151" s="8"/>
    </row>
    <row r="152" s="1" customFormat="1" ht="22.8" customHeight="1" spans="1:13">
      <c r="A152" s="8">
        <v>150</v>
      </c>
      <c r="B152" s="8" t="s">
        <v>311</v>
      </c>
      <c r="C152" s="8" t="s">
        <v>15</v>
      </c>
      <c r="D152" s="8">
        <v>107</v>
      </c>
      <c r="E152" s="8" t="s">
        <v>312</v>
      </c>
      <c r="F152" s="9">
        <v>52.5</v>
      </c>
      <c r="G152" s="10">
        <v>0.5</v>
      </c>
      <c r="H152" s="8">
        <v>0</v>
      </c>
      <c r="I152" s="10">
        <v>0.5</v>
      </c>
      <c r="J152" s="12">
        <f t="shared" si="8"/>
        <v>26.25</v>
      </c>
      <c r="K152" s="8">
        <f t="shared" si="9"/>
        <v>15</v>
      </c>
      <c r="L152" s="8" t="s">
        <v>40</v>
      </c>
      <c r="M152" s="13" t="s">
        <v>80</v>
      </c>
    </row>
    <row r="153" s="1" customFormat="1" ht="22.8" customHeight="1" spans="1:13">
      <c r="A153" s="8">
        <v>151</v>
      </c>
      <c r="B153" s="8" t="s">
        <v>313</v>
      </c>
      <c r="C153" s="8" t="s">
        <v>15</v>
      </c>
      <c r="D153" s="8">
        <v>108</v>
      </c>
      <c r="E153" s="8" t="s">
        <v>314</v>
      </c>
      <c r="F153" s="9">
        <v>67.5</v>
      </c>
      <c r="G153" s="10">
        <v>0.5</v>
      </c>
      <c r="H153" s="8">
        <v>88.33</v>
      </c>
      <c r="I153" s="10">
        <v>0.5</v>
      </c>
      <c r="J153" s="12">
        <f t="shared" si="8"/>
        <v>77.915</v>
      </c>
      <c r="K153" s="8">
        <f t="shared" ref="K153:K161" si="10">RANK(J153,$J$153:$J$161)</f>
        <v>1</v>
      </c>
      <c r="L153" s="8" t="s">
        <v>17</v>
      </c>
      <c r="M153" s="8"/>
    </row>
    <row r="154" s="1" customFormat="1" ht="22.8" customHeight="1" spans="1:13">
      <c r="A154" s="8">
        <v>152</v>
      </c>
      <c r="B154" s="8" t="s">
        <v>315</v>
      </c>
      <c r="C154" s="8" t="s">
        <v>15</v>
      </c>
      <c r="D154" s="8">
        <v>108</v>
      </c>
      <c r="E154" s="8" t="s">
        <v>316</v>
      </c>
      <c r="F154" s="9">
        <v>65.5</v>
      </c>
      <c r="G154" s="10">
        <v>0.5</v>
      </c>
      <c r="H154" s="8">
        <v>85.33</v>
      </c>
      <c r="I154" s="10">
        <v>0.5</v>
      </c>
      <c r="J154" s="12">
        <f t="shared" si="8"/>
        <v>75.415</v>
      </c>
      <c r="K154" s="8">
        <f t="shared" si="10"/>
        <v>2</v>
      </c>
      <c r="L154" s="8" t="s">
        <v>17</v>
      </c>
      <c r="M154" s="8"/>
    </row>
    <row r="155" s="1" customFormat="1" ht="22.8" customHeight="1" spans="1:13">
      <c r="A155" s="8">
        <v>153</v>
      </c>
      <c r="B155" s="8" t="s">
        <v>317</v>
      </c>
      <c r="C155" s="8" t="s">
        <v>15</v>
      </c>
      <c r="D155" s="8">
        <v>108</v>
      </c>
      <c r="E155" s="8" t="s">
        <v>318</v>
      </c>
      <c r="F155" s="9">
        <v>55.5</v>
      </c>
      <c r="G155" s="10">
        <v>0.5</v>
      </c>
      <c r="H155" s="8">
        <v>89.67</v>
      </c>
      <c r="I155" s="10">
        <v>0.5</v>
      </c>
      <c r="J155" s="12">
        <f t="shared" si="8"/>
        <v>72.585</v>
      </c>
      <c r="K155" s="8">
        <f t="shared" si="10"/>
        <v>3</v>
      </c>
      <c r="L155" s="8" t="s">
        <v>17</v>
      </c>
      <c r="M155" s="8"/>
    </row>
    <row r="156" s="1" customFormat="1" ht="22.8" customHeight="1" spans="1:13">
      <c r="A156" s="8">
        <v>154</v>
      </c>
      <c r="B156" s="8" t="s">
        <v>319</v>
      </c>
      <c r="C156" s="8" t="s">
        <v>15</v>
      </c>
      <c r="D156" s="8">
        <v>108</v>
      </c>
      <c r="E156" s="8" t="s">
        <v>320</v>
      </c>
      <c r="F156" s="9">
        <v>52</v>
      </c>
      <c r="G156" s="10">
        <v>0.5</v>
      </c>
      <c r="H156" s="8">
        <v>88.33</v>
      </c>
      <c r="I156" s="10">
        <v>0.5</v>
      </c>
      <c r="J156" s="12">
        <f t="shared" si="8"/>
        <v>70.165</v>
      </c>
      <c r="K156" s="8">
        <f t="shared" si="10"/>
        <v>4</v>
      </c>
      <c r="L156" s="8" t="s">
        <v>40</v>
      </c>
      <c r="M156" s="8"/>
    </row>
    <row r="157" s="1" customFormat="1" ht="22.8" customHeight="1" spans="1:13">
      <c r="A157" s="8">
        <v>155</v>
      </c>
      <c r="B157" s="8" t="s">
        <v>321</v>
      </c>
      <c r="C157" s="8" t="s">
        <v>15</v>
      </c>
      <c r="D157" s="8">
        <v>108</v>
      </c>
      <c r="E157" s="8" t="s">
        <v>322</v>
      </c>
      <c r="F157" s="9">
        <v>50</v>
      </c>
      <c r="G157" s="10">
        <v>0.5</v>
      </c>
      <c r="H157" s="8">
        <v>85.33</v>
      </c>
      <c r="I157" s="10">
        <v>0.5</v>
      </c>
      <c r="J157" s="12">
        <f t="shared" si="8"/>
        <v>67.665</v>
      </c>
      <c r="K157" s="8">
        <f t="shared" si="10"/>
        <v>5</v>
      </c>
      <c r="L157" s="8" t="s">
        <v>40</v>
      </c>
      <c r="M157" s="8"/>
    </row>
    <row r="158" s="1" customFormat="1" ht="22.8" customHeight="1" spans="1:13">
      <c r="A158" s="8">
        <v>156</v>
      </c>
      <c r="B158" s="8" t="s">
        <v>323</v>
      </c>
      <c r="C158" s="8" t="s">
        <v>15</v>
      </c>
      <c r="D158" s="8">
        <v>108</v>
      </c>
      <c r="E158" s="8" t="s">
        <v>324</v>
      </c>
      <c r="F158" s="9">
        <v>49</v>
      </c>
      <c r="G158" s="10">
        <v>0.5</v>
      </c>
      <c r="H158" s="8">
        <v>83.67</v>
      </c>
      <c r="I158" s="10">
        <v>0.5</v>
      </c>
      <c r="J158" s="12">
        <f t="shared" si="8"/>
        <v>66.335</v>
      </c>
      <c r="K158" s="8">
        <f t="shared" si="10"/>
        <v>6</v>
      </c>
      <c r="L158" s="8" t="s">
        <v>40</v>
      </c>
      <c r="M158" s="8"/>
    </row>
    <row r="159" s="1" customFormat="1" ht="22.8" customHeight="1" spans="1:13">
      <c r="A159" s="8">
        <v>157</v>
      </c>
      <c r="B159" s="8" t="s">
        <v>325</v>
      </c>
      <c r="C159" s="8" t="s">
        <v>15</v>
      </c>
      <c r="D159" s="8">
        <v>108</v>
      </c>
      <c r="E159" s="8" t="s">
        <v>326</v>
      </c>
      <c r="F159" s="9">
        <v>48</v>
      </c>
      <c r="G159" s="10">
        <v>0.5</v>
      </c>
      <c r="H159" s="8">
        <v>80.67</v>
      </c>
      <c r="I159" s="10">
        <v>0.5</v>
      </c>
      <c r="J159" s="12">
        <f t="shared" si="8"/>
        <v>64.335</v>
      </c>
      <c r="K159" s="8">
        <f t="shared" si="10"/>
        <v>7</v>
      </c>
      <c r="L159" s="8" t="s">
        <v>40</v>
      </c>
      <c r="M159" s="8"/>
    </row>
    <row r="160" s="1" customFormat="1" ht="22.8" customHeight="1" spans="1:13">
      <c r="A160" s="8">
        <v>158</v>
      </c>
      <c r="B160" s="8" t="s">
        <v>327</v>
      </c>
      <c r="C160" s="8" t="s">
        <v>15</v>
      </c>
      <c r="D160" s="8">
        <v>108</v>
      </c>
      <c r="E160" s="8" t="s">
        <v>328</v>
      </c>
      <c r="F160" s="9">
        <v>42</v>
      </c>
      <c r="G160" s="10">
        <v>0.5</v>
      </c>
      <c r="H160" s="8">
        <v>83.33</v>
      </c>
      <c r="I160" s="10">
        <v>0.5</v>
      </c>
      <c r="J160" s="12">
        <f t="shared" si="8"/>
        <v>62.665</v>
      </c>
      <c r="K160" s="8">
        <f t="shared" si="10"/>
        <v>8</v>
      </c>
      <c r="L160" s="8" t="s">
        <v>40</v>
      </c>
      <c r="M160" s="8"/>
    </row>
    <row r="161" s="1" customFormat="1" ht="22.8" customHeight="1" spans="1:13">
      <c r="A161" s="8">
        <v>159</v>
      </c>
      <c r="B161" s="8" t="s">
        <v>329</v>
      </c>
      <c r="C161" s="8" t="s">
        <v>15</v>
      </c>
      <c r="D161" s="8">
        <v>108</v>
      </c>
      <c r="E161" s="8" t="s">
        <v>330</v>
      </c>
      <c r="F161" s="9">
        <v>53.5</v>
      </c>
      <c r="G161" s="10">
        <v>0.5</v>
      </c>
      <c r="H161" s="8">
        <v>0</v>
      </c>
      <c r="I161" s="10">
        <v>0.5</v>
      </c>
      <c r="J161" s="12">
        <f t="shared" si="8"/>
        <v>26.75</v>
      </c>
      <c r="K161" s="8">
        <f t="shared" si="10"/>
        <v>9</v>
      </c>
      <c r="L161" s="8" t="s">
        <v>40</v>
      </c>
      <c r="M161" s="13" t="s">
        <v>80</v>
      </c>
    </row>
    <row r="162" s="1" customFormat="1" ht="22.8" customHeight="1" spans="1:13">
      <c r="A162" s="8">
        <v>160</v>
      </c>
      <c r="B162" s="8" t="s">
        <v>331</v>
      </c>
      <c r="C162" s="8" t="s">
        <v>332</v>
      </c>
      <c r="D162" s="8">
        <v>201</v>
      </c>
      <c r="E162" s="8" t="s">
        <v>333</v>
      </c>
      <c r="F162" s="9">
        <v>59</v>
      </c>
      <c r="G162" s="10">
        <v>0.5</v>
      </c>
      <c r="H162" s="8">
        <v>84</v>
      </c>
      <c r="I162" s="10">
        <v>0.5</v>
      </c>
      <c r="J162" s="12">
        <f t="shared" si="8"/>
        <v>71.5</v>
      </c>
      <c r="K162" s="8">
        <f>RANK(J162,$J$162:$J$164)</f>
        <v>1</v>
      </c>
      <c r="L162" s="8" t="s">
        <v>17</v>
      </c>
      <c r="M162" s="8"/>
    </row>
    <row r="163" s="1" customFormat="1" ht="22.8" customHeight="1" spans="1:13">
      <c r="A163" s="8">
        <v>161</v>
      </c>
      <c r="B163" s="8" t="s">
        <v>334</v>
      </c>
      <c r="C163" s="8" t="s">
        <v>332</v>
      </c>
      <c r="D163" s="8">
        <v>201</v>
      </c>
      <c r="E163" s="8" t="s">
        <v>335</v>
      </c>
      <c r="F163" s="9">
        <v>57.5</v>
      </c>
      <c r="G163" s="10">
        <v>0.5</v>
      </c>
      <c r="H163" s="8">
        <v>83.67</v>
      </c>
      <c r="I163" s="10">
        <v>0.5</v>
      </c>
      <c r="J163" s="12">
        <f t="shared" si="8"/>
        <v>70.585</v>
      </c>
      <c r="K163" s="8">
        <f>RANK(J163,$J$162:$J$164)</f>
        <v>2</v>
      </c>
      <c r="L163" s="8" t="s">
        <v>40</v>
      </c>
      <c r="M163" s="8"/>
    </row>
    <row r="164" s="1" customFormat="1" ht="22.8" customHeight="1" spans="1:13">
      <c r="A164" s="8">
        <v>162</v>
      </c>
      <c r="B164" s="8" t="s">
        <v>336</v>
      </c>
      <c r="C164" s="8" t="s">
        <v>332</v>
      </c>
      <c r="D164" s="8">
        <v>201</v>
      </c>
      <c r="E164" s="8" t="s">
        <v>337</v>
      </c>
      <c r="F164" s="9">
        <v>59</v>
      </c>
      <c r="G164" s="10">
        <v>0.5</v>
      </c>
      <c r="H164" s="8">
        <v>81.67</v>
      </c>
      <c r="I164" s="10">
        <v>0.5</v>
      </c>
      <c r="J164" s="12">
        <f t="shared" si="8"/>
        <v>70.335</v>
      </c>
      <c r="K164" s="8">
        <f>RANK(J164,$J$162:$J$164)</f>
        <v>3</v>
      </c>
      <c r="L164" s="8" t="s">
        <v>40</v>
      </c>
      <c r="M164" s="8"/>
    </row>
  </sheetData>
  <autoFilter ref="A2:M164">
    <extLst/>
  </autoFilter>
  <sortState ref="A3:M164">
    <sortCondition ref="J3" descending="1"/>
  </sortState>
  <mergeCells count="1">
    <mergeCell ref="A1:M1"/>
  </mergeCells>
  <pageMargins left="0.393055555555556" right="0.196527777777778" top="0.590277777777778" bottom="0.393055555555556" header="0.314583333333333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%E5%B0%8F%E5%B0%8F%E5%B9%B4%E7%BA%AA</cp:lastModifiedBy>
  <dcterms:created xsi:type="dcterms:W3CDTF">2021-10-15T11:00:00Z</dcterms:created>
  <dcterms:modified xsi:type="dcterms:W3CDTF">2024-05-20T07:30:29Z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E47D633588D94BE1B75D012ED8D9E8C7_13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