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<sst xmlns="http://schemas.openxmlformats.org/spreadsheetml/2006/main" count="306" uniqueCount="171">
  <si>
    <t>附件4</t>
  </si>
  <si>
    <t>2024年屈家岭管理区事业单位公开招聘面试人员名单</t>
  </si>
  <si>
    <r>
      <rPr>
        <sz val="11"/>
        <color theme="1"/>
        <rFont val="黑体"/>
        <charset val="134"/>
      </rPr>
      <t>序号</t>
    </r>
  </si>
  <si>
    <t>面试时间</t>
  </si>
  <si>
    <t>等候区</t>
  </si>
  <si>
    <t>主管部门</t>
  </si>
  <si>
    <r>
      <rPr>
        <sz val="11"/>
        <color indexed="8"/>
        <rFont val="黑体"/>
        <charset val="134"/>
      </rPr>
      <t>招考单位名称</t>
    </r>
  </si>
  <si>
    <r>
      <rPr>
        <sz val="11"/>
        <color indexed="8"/>
        <rFont val="黑体"/>
        <charset val="134"/>
      </rPr>
      <t>报考岗位</t>
    </r>
  </si>
  <si>
    <t>职位代码</t>
  </si>
  <si>
    <r>
      <rPr>
        <sz val="11"/>
        <color indexed="8"/>
        <rFont val="黑体"/>
        <charset val="134"/>
      </rPr>
      <t>招聘人数</t>
    </r>
  </si>
  <si>
    <r>
      <rPr>
        <sz val="11"/>
        <color indexed="8"/>
        <rFont val="黑体"/>
        <charset val="134"/>
      </rPr>
      <t>姓名</t>
    </r>
  </si>
  <si>
    <t>准考证号</t>
  </si>
  <si>
    <r>
      <rPr>
        <sz val="11"/>
        <color theme="1"/>
        <rFont val="黑体"/>
        <charset val="134"/>
      </rPr>
      <t>职业</t>
    </r>
  </si>
  <si>
    <r>
      <rPr>
        <sz val="11"/>
        <color theme="1"/>
        <rFont val="黑体"/>
        <charset val="134"/>
      </rPr>
      <t>综合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</si>
  <si>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</si>
  <si>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加分</t>
    </r>
  </si>
  <si>
    <r>
      <rPr>
        <sz val="12"/>
        <rFont val="黑体"/>
        <charset val="134"/>
      </rPr>
      <t>笔试折后分（含政策性加分）</t>
    </r>
  </si>
  <si>
    <r>
      <rPr>
        <sz val="12"/>
        <rFont val="黑体"/>
        <charset val="134"/>
      </rPr>
      <t>排名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</si>
  <si>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日下午</t>
    </r>
  </si>
  <si>
    <t>第十二等候区</t>
  </si>
  <si>
    <t>屈家岭管理区</t>
  </si>
  <si>
    <r>
      <rPr>
        <sz val="11"/>
        <color indexed="8"/>
        <rFont val="宋体"/>
        <charset val="134"/>
      </rPr>
      <t>荆门市屈家岭管理区党群工作服务中心</t>
    </r>
  </si>
  <si>
    <r>
      <rPr>
        <sz val="11"/>
        <color indexed="8"/>
        <rFont val="宋体"/>
        <charset val="134"/>
      </rPr>
      <t>办公室工作人员</t>
    </r>
  </si>
  <si>
    <t>14208008001001001</t>
  </si>
  <si>
    <t>曲潇枫</t>
  </si>
  <si>
    <t>1142080104629</t>
  </si>
  <si>
    <t>袁晓笛</t>
  </si>
  <si>
    <t>1142080100720</t>
  </si>
  <si>
    <t>潘姝晗</t>
  </si>
  <si>
    <t>1142080100127</t>
  </si>
  <si>
    <r>
      <rPr>
        <sz val="11"/>
        <color indexed="8"/>
        <rFont val="宋体"/>
        <charset val="134"/>
      </rPr>
      <t>荆门市屈家岭管理区农业水利发展服务中心</t>
    </r>
  </si>
  <si>
    <r>
      <rPr>
        <sz val="11"/>
        <color indexed="8"/>
        <rFont val="宋体"/>
        <charset val="134"/>
      </rPr>
      <t>业务综合岗</t>
    </r>
  </si>
  <si>
    <t>14208008002001001</t>
  </si>
  <si>
    <t>陈阳</t>
  </si>
  <si>
    <t>3142080418301</t>
  </si>
  <si>
    <t>王祥旭</t>
  </si>
  <si>
    <t>3142080418501</t>
  </si>
  <si>
    <t>郭璐</t>
  </si>
  <si>
    <t>3142080418417</t>
  </si>
  <si>
    <r>
      <rPr>
        <sz val="11"/>
        <color indexed="8"/>
        <rFont val="宋体"/>
        <charset val="134"/>
      </rPr>
      <t>财务会计岗</t>
    </r>
  </si>
  <si>
    <t>14208008002001002</t>
  </si>
  <si>
    <t>吴桐语</t>
  </si>
  <si>
    <t>2142080734527</t>
  </si>
  <si>
    <t>田雨晴</t>
  </si>
  <si>
    <t>2142080727308</t>
  </si>
  <si>
    <t>万如意</t>
  </si>
  <si>
    <t>2142080727212</t>
  </si>
  <si>
    <r>
      <rPr>
        <sz val="11"/>
        <color indexed="8"/>
        <rFont val="宋体"/>
        <charset val="134"/>
      </rPr>
      <t>荆门市屈家岭管理区党政综合服务中心</t>
    </r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</si>
  <si>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3</t>
    </r>
  </si>
  <si>
    <t>14208008006001004</t>
  </si>
  <si>
    <t>毛志宇</t>
  </si>
  <si>
    <t>1142080103301</t>
  </si>
  <si>
    <t>卢俊霖</t>
  </si>
  <si>
    <t>1142080105116</t>
  </si>
  <si>
    <t>刘静</t>
  </si>
  <si>
    <t>1142080101521</t>
  </si>
  <si>
    <r>
      <rPr>
        <sz val="11"/>
        <color indexed="8"/>
        <rFont val="宋体"/>
        <charset val="134"/>
      </rPr>
      <t>荆门市屈家岭管理区招商引资和投融资促进服务中心</t>
    </r>
  </si>
  <si>
    <t>14208008003001001</t>
  </si>
  <si>
    <t>李雅婷</t>
  </si>
  <si>
    <t>2142080731402</t>
  </si>
  <si>
    <t>邹思敏</t>
  </si>
  <si>
    <t>2142080733514</t>
  </si>
  <si>
    <t>刘雪晴</t>
  </si>
  <si>
    <t>2142080734421</t>
  </si>
  <si>
    <r>
      <rPr>
        <sz val="11"/>
        <color rgb="FF000000"/>
        <rFont val="宋体"/>
        <charset val="134"/>
      </rPr>
      <t>综合管理岗</t>
    </r>
    <r>
      <rPr>
        <sz val="11"/>
        <color rgb="FF000000"/>
        <rFont val="Times New Roman"/>
        <charset val="134"/>
      </rPr>
      <t>2</t>
    </r>
  </si>
  <si>
    <t>14208008006001003</t>
  </si>
  <si>
    <t>陈净溪</t>
  </si>
  <si>
    <t>1142080101515</t>
  </si>
  <si>
    <t>高欣怡</t>
  </si>
  <si>
    <t>1142080104012</t>
  </si>
  <si>
    <t>李克勇</t>
  </si>
  <si>
    <t>1142080101528</t>
  </si>
  <si>
    <t>4递补</t>
  </si>
  <si>
    <t>第十三等候室</t>
  </si>
  <si>
    <r>
      <rPr>
        <sz val="11"/>
        <color indexed="8"/>
        <rFont val="宋体"/>
        <charset val="134"/>
      </rPr>
      <t>经信岗</t>
    </r>
  </si>
  <si>
    <t>14208008003001002</t>
  </si>
  <si>
    <t>张英洁</t>
  </si>
  <si>
    <t>1142080102505</t>
  </si>
  <si>
    <t>张天</t>
  </si>
  <si>
    <t>1142080104317</t>
  </si>
  <si>
    <t>孔建雄</t>
  </si>
  <si>
    <t>1142080104827</t>
  </si>
  <si>
    <r>
      <rPr>
        <sz val="11"/>
        <color indexed="8"/>
        <rFont val="宋体"/>
        <charset val="134"/>
      </rPr>
      <t>统计岗</t>
    </r>
  </si>
  <si>
    <t>14208008003001003</t>
  </si>
  <si>
    <t>曾琦</t>
  </si>
  <si>
    <t>3142080522829</t>
  </si>
  <si>
    <t>熊颖</t>
  </si>
  <si>
    <t>3142080519624</t>
  </si>
  <si>
    <t>周江</t>
  </si>
  <si>
    <t>3142080522101</t>
  </si>
  <si>
    <t>5递补</t>
  </si>
  <si>
    <r>
      <rPr>
        <sz val="11"/>
        <color indexed="8"/>
        <rFont val="宋体"/>
        <charset val="134"/>
      </rPr>
      <t>办公室综合岗</t>
    </r>
  </si>
  <si>
    <t>14208008003001004</t>
  </si>
  <si>
    <t>甘再云</t>
  </si>
  <si>
    <t>1142080209221</t>
  </si>
  <si>
    <t>李雪颖</t>
  </si>
  <si>
    <t>1142080206924</t>
  </si>
  <si>
    <t>罗凡</t>
  </si>
  <si>
    <t>1142080209604</t>
  </si>
  <si>
    <r>
      <rPr>
        <sz val="11"/>
        <color indexed="8"/>
        <rFont val="宋体"/>
        <charset val="134"/>
      </rPr>
      <t>商务岗</t>
    </r>
  </si>
  <si>
    <t>14208008003001005</t>
  </si>
  <si>
    <t>张冰洁</t>
  </si>
  <si>
    <t>1142080208216</t>
  </si>
  <si>
    <t>孙小琪</t>
  </si>
  <si>
    <t>1142080206918</t>
  </si>
  <si>
    <t>马淅</t>
  </si>
  <si>
    <t>1142080207002</t>
  </si>
  <si>
    <r>
      <rPr>
        <sz val="11"/>
        <color indexed="8"/>
        <rFont val="宋体"/>
        <charset val="134"/>
      </rPr>
      <t>科技岗</t>
    </r>
  </si>
  <si>
    <t>14208008003001007</t>
  </si>
  <si>
    <t>黄陶兴</t>
  </si>
  <si>
    <t>3142080523016</t>
  </si>
  <si>
    <t>李文昊</t>
  </si>
  <si>
    <t>3142080519711</t>
  </si>
  <si>
    <t>李健枫</t>
  </si>
  <si>
    <t>3142080522512</t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</si>
  <si>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1</t>
    </r>
  </si>
  <si>
    <t>14208008006001002</t>
  </si>
  <si>
    <t>田远</t>
  </si>
  <si>
    <t>1142080102207</t>
  </si>
  <si>
    <t>李柏乐</t>
  </si>
  <si>
    <t>1142080100514</t>
  </si>
  <si>
    <t>高雨欣</t>
  </si>
  <si>
    <t>1142080102407</t>
  </si>
  <si>
    <t>第十四等候区</t>
  </si>
  <si>
    <r>
      <rPr>
        <sz val="11"/>
        <color indexed="8"/>
        <rFont val="宋体"/>
        <charset val="134"/>
      </rPr>
      <t>综合管理岗</t>
    </r>
  </si>
  <si>
    <t>14208008003001006</t>
  </si>
  <si>
    <t>邓李阳</t>
  </si>
  <si>
    <t>1142080209218</t>
  </si>
  <si>
    <t>武玉雯</t>
  </si>
  <si>
    <t>1142080207105</t>
  </si>
  <si>
    <t>陈鸿睿</t>
  </si>
  <si>
    <t>1142080205422</t>
  </si>
  <si>
    <t>骆文庆</t>
  </si>
  <si>
    <t>1142080208304</t>
  </si>
  <si>
    <t>王子俊</t>
  </si>
  <si>
    <t>1142080208924</t>
  </si>
  <si>
    <t>伍杰</t>
  </si>
  <si>
    <t>1142080207610</t>
  </si>
  <si>
    <t>丁志慧</t>
  </si>
  <si>
    <t>1142080208121</t>
  </si>
  <si>
    <r>
      <rPr>
        <sz val="11"/>
        <color indexed="8"/>
        <rFont val="宋体"/>
        <charset val="134"/>
      </rPr>
      <t>荆门市屈家岭管理区教育文化和旅游服务中心</t>
    </r>
  </si>
  <si>
    <t>14208008004001001</t>
  </si>
  <si>
    <t>裴易涵</t>
  </si>
  <si>
    <t>1142080101810</t>
  </si>
  <si>
    <t>李雪蜜</t>
  </si>
  <si>
    <t>1142080103030</t>
  </si>
  <si>
    <t>丁腾飞</t>
  </si>
  <si>
    <t>1142080105013</t>
  </si>
  <si>
    <r>
      <rPr>
        <sz val="11"/>
        <color indexed="8"/>
        <rFont val="宋体"/>
        <charset val="134"/>
      </rPr>
      <t>荆门市屈家岭遗址保护中心</t>
    </r>
  </si>
  <si>
    <t>14208008005001001</t>
  </si>
  <si>
    <t>李德志</t>
  </si>
  <si>
    <t>1142080100502</t>
  </si>
  <si>
    <t>罗婉玲</t>
  </si>
  <si>
    <t>1142080104310</t>
  </si>
  <si>
    <t>刘绪旻</t>
  </si>
  <si>
    <t>1142080103727</t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</si>
  <si>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2</t>
    </r>
  </si>
  <si>
    <t>14208008005001002</t>
  </si>
  <si>
    <t>杨帆</t>
  </si>
  <si>
    <t>1142080103516</t>
  </si>
  <si>
    <t>杨婉婷</t>
  </si>
  <si>
    <t>1142080104028</t>
  </si>
  <si>
    <t>彭彦杰</t>
  </si>
  <si>
    <t>1142080100717</t>
  </si>
  <si>
    <t>14208008006001001</t>
  </si>
  <si>
    <t>董才轩</t>
  </si>
  <si>
    <t>1142080104017</t>
  </si>
  <si>
    <t>张亚兰</t>
  </si>
  <si>
    <t>1142080101022</t>
  </si>
  <si>
    <t>李小红</t>
  </si>
  <si>
    <t>1142080102015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</si>
</sst>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4" xf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workbookViewId="0">
      <selection activeCell="T5" sqref="T5"/>
    </sheetView>
  </sheetViews>
  <sheetFormatPr defaultColWidth="9" defaultRowHeight="13.5"/>
  <cols>
    <col min="1" max="2" width="9" style="1"/>
    <col min="3" max="3" width="7.5" style="1" customWidth="1"/>
    <col min="4" max="4" width="9" style="1"/>
    <col min="5" max="5" width="15.625" style="1" customWidth="1"/>
    <col min="6" max="6" width="11.5" style="1" customWidth="1"/>
    <col min="7" max="7" width="19.375" style="1" customWidth="1"/>
    <col min="8" max="9" width="9" style="1"/>
    <col min="10" max="10" width="14.875" style="1" customWidth="1"/>
    <col min="11" max="13" width="9" style="1"/>
    <col min="14" max="14" width="6.625" style="1" customWidth="1"/>
    <col min="15" max="16384" width="9" style="1"/>
  </cols>
  <sheetData>
    <row r="1" ht="33" customHeight="1" spans="1:1">
      <c r="A1" s="2" t="s">
        <v>0</v>
      </c>
    </row>
    <row r="2" ht="3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7" spans="1:16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24" t="s">
        <v>10</v>
      </c>
      <c r="J3" s="25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7" t="s">
        <v>16</v>
      </c>
      <c r="P3" s="28" t="s">
        <v>17</v>
      </c>
    </row>
    <row r="4" ht="40.5" spans="1:16">
      <c r="A4" s="8">
        <v>1</v>
      </c>
      <c r="B4" s="9" t="s">
        <v>18</v>
      </c>
      <c r="C4" s="10" t="s">
        <v>19</v>
      </c>
      <c r="D4" s="10" t="s">
        <v>20</v>
      </c>
      <c r="E4" s="11" t="s">
        <v>21</v>
      </c>
      <c r="F4" s="12" t="s">
        <v>22</v>
      </c>
      <c r="G4" s="13" t="s">
        <v>23</v>
      </c>
      <c r="H4" s="14">
        <v>1</v>
      </c>
      <c r="I4" s="13" t="s">
        <v>24</v>
      </c>
      <c r="J4" s="13" t="s">
        <v>25</v>
      </c>
      <c r="K4" s="29">
        <v>112.5</v>
      </c>
      <c r="L4" s="29">
        <v>88</v>
      </c>
      <c r="M4" s="29">
        <v>200.5</v>
      </c>
      <c r="N4" s="29"/>
      <c r="O4" s="30">
        <v>26.7333333333333</v>
      </c>
      <c r="P4" s="29" cm="1">
        <f t="array" ref="P4">SUMPRODUCT((G$4:G$12=G4)*(O$4:O$12&gt;O4))+1</f>
        <v>1</v>
      </c>
    </row>
    <row r="5" ht="40.5" spans="1:16">
      <c r="A5" s="8">
        <v>2</v>
      </c>
      <c r="B5" s="15"/>
      <c r="C5" s="16"/>
      <c r="D5" s="16"/>
      <c r="E5" s="11" t="s">
        <v>21</v>
      </c>
      <c r="F5" s="12" t="s">
        <v>22</v>
      </c>
      <c r="G5" s="13" t="s">
        <v>23</v>
      </c>
      <c r="H5" s="17"/>
      <c r="I5" s="13" t="s">
        <v>26</v>
      </c>
      <c r="J5" s="13" t="s">
        <v>27</v>
      </c>
      <c r="K5" s="29">
        <v>100</v>
      </c>
      <c r="L5" s="29">
        <v>96.5</v>
      </c>
      <c r="M5" s="29">
        <v>196.5</v>
      </c>
      <c r="N5" s="29"/>
      <c r="O5" s="30">
        <v>26.2</v>
      </c>
      <c r="P5" s="29" cm="1">
        <f t="array" ref="P5">SUMPRODUCT((G$4:G$12=G5)*(O$4:O$12&gt;O5))+1</f>
        <v>2</v>
      </c>
    </row>
    <row r="6" ht="40.5" spans="1:16">
      <c r="A6" s="8">
        <v>3</v>
      </c>
      <c r="B6" s="15"/>
      <c r="C6" s="16"/>
      <c r="D6" s="16"/>
      <c r="E6" s="11" t="s">
        <v>21</v>
      </c>
      <c r="F6" s="12" t="s">
        <v>22</v>
      </c>
      <c r="G6" s="13" t="s">
        <v>23</v>
      </c>
      <c r="H6" s="18"/>
      <c r="I6" s="13" t="s">
        <v>28</v>
      </c>
      <c r="J6" s="13" t="s">
        <v>29</v>
      </c>
      <c r="K6" s="29">
        <v>98</v>
      </c>
      <c r="L6" s="29">
        <v>98</v>
      </c>
      <c r="M6" s="29">
        <v>196</v>
      </c>
      <c r="N6" s="29"/>
      <c r="O6" s="30">
        <v>26.1333333333333</v>
      </c>
      <c r="P6" s="29" cm="1">
        <f t="array" ref="P6">SUMPRODUCT((G$4:G$12=G6)*(O$4:O$12&gt;O6))+1</f>
        <v>3</v>
      </c>
    </row>
    <row r="7" ht="40.5" spans="1:16">
      <c r="A7" s="8">
        <v>4</v>
      </c>
      <c r="B7" s="15"/>
      <c r="C7" s="16"/>
      <c r="D7" s="16"/>
      <c r="E7" s="11" t="s">
        <v>30</v>
      </c>
      <c r="F7" s="12" t="s">
        <v>31</v>
      </c>
      <c r="G7" s="13" t="s">
        <v>32</v>
      </c>
      <c r="H7" s="14">
        <v>1</v>
      </c>
      <c r="I7" s="13" t="s">
        <v>33</v>
      </c>
      <c r="J7" s="13" t="s">
        <v>34</v>
      </c>
      <c r="K7" s="29">
        <v>88.5</v>
      </c>
      <c r="L7" s="29">
        <v>65</v>
      </c>
      <c r="M7" s="29">
        <v>153.5</v>
      </c>
      <c r="N7" s="29"/>
      <c r="O7" s="30">
        <v>20.4666666666667</v>
      </c>
      <c r="P7" s="29" cm="1">
        <f t="array" ref="P7">SUMPRODUCT((G$4:G$12=G7)*(O$4:O$12&gt;O7))+1</f>
        <v>1</v>
      </c>
    </row>
    <row r="8" ht="40.5" spans="1:16">
      <c r="A8" s="8">
        <v>5</v>
      </c>
      <c r="B8" s="15"/>
      <c r="C8" s="16"/>
      <c r="D8" s="16"/>
      <c r="E8" s="11" t="s">
        <v>30</v>
      </c>
      <c r="F8" s="12" t="s">
        <v>31</v>
      </c>
      <c r="G8" s="13" t="s">
        <v>32</v>
      </c>
      <c r="H8" s="17"/>
      <c r="I8" s="13" t="s">
        <v>35</v>
      </c>
      <c r="J8" s="13" t="s">
        <v>36</v>
      </c>
      <c r="K8" s="29">
        <v>72</v>
      </c>
      <c r="L8" s="29">
        <v>76</v>
      </c>
      <c r="M8" s="29">
        <v>148</v>
      </c>
      <c r="N8" s="29"/>
      <c r="O8" s="30">
        <v>19.7333333333333</v>
      </c>
      <c r="P8" s="29" cm="1">
        <f t="array" ref="P8">SUMPRODUCT((G$4:G$12=G8)*(O$4:O$12&gt;O8))+1</f>
        <v>2</v>
      </c>
    </row>
    <row r="9" ht="40.5" spans="1:16">
      <c r="A9" s="8">
        <v>6</v>
      </c>
      <c r="B9" s="15"/>
      <c r="C9" s="16"/>
      <c r="D9" s="16"/>
      <c r="E9" s="11" t="s">
        <v>30</v>
      </c>
      <c r="F9" s="12" t="s">
        <v>31</v>
      </c>
      <c r="G9" s="13" t="s">
        <v>32</v>
      </c>
      <c r="H9" s="18"/>
      <c r="I9" s="13" t="s">
        <v>37</v>
      </c>
      <c r="J9" s="13" t="s">
        <v>38</v>
      </c>
      <c r="K9" s="29">
        <v>62</v>
      </c>
      <c r="L9" s="29">
        <v>74</v>
      </c>
      <c r="M9" s="29">
        <v>136</v>
      </c>
      <c r="N9" s="29"/>
      <c r="O9" s="30">
        <v>18.1333333333333</v>
      </c>
      <c r="P9" s="29" cm="1">
        <f t="array" ref="P9">SUMPRODUCT((G$4:G$12=G9)*(O$4:O$12&gt;O9))+1</f>
        <v>3</v>
      </c>
    </row>
    <row r="10" ht="40.5" spans="1:16">
      <c r="A10" s="8">
        <v>7</v>
      </c>
      <c r="B10" s="15"/>
      <c r="C10" s="16"/>
      <c r="D10" s="16"/>
      <c r="E10" s="11" t="s">
        <v>30</v>
      </c>
      <c r="F10" s="12" t="s">
        <v>39</v>
      </c>
      <c r="G10" s="13" t="s">
        <v>40</v>
      </c>
      <c r="H10" s="14">
        <v>1</v>
      </c>
      <c r="I10" s="13" t="s">
        <v>41</v>
      </c>
      <c r="J10" s="13" t="s">
        <v>42</v>
      </c>
      <c r="K10" s="29">
        <v>100.5</v>
      </c>
      <c r="L10" s="29">
        <v>89</v>
      </c>
      <c r="M10" s="29">
        <v>189.5</v>
      </c>
      <c r="N10" s="29"/>
      <c r="O10" s="30">
        <v>25.2666666666667</v>
      </c>
      <c r="P10" s="29" cm="1">
        <f t="array" ref="P10">SUMPRODUCT((G$4:G$12=G10)*(O$4:O$12&gt;O10))+1</f>
        <v>1</v>
      </c>
    </row>
    <row r="11" ht="40.5" spans="1:16">
      <c r="A11" s="8">
        <v>8</v>
      </c>
      <c r="B11" s="15"/>
      <c r="C11" s="16"/>
      <c r="D11" s="16"/>
      <c r="E11" s="11" t="s">
        <v>30</v>
      </c>
      <c r="F11" s="12" t="s">
        <v>39</v>
      </c>
      <c r="G11" s="13" t="s">
        <v>40</v>
      </c>
      <c r="H11" s="17"/>
      <c r="I11" s="13" t="s">
        <v>43</v>
      </c>
      <c r="J11" s="13" t="s">
        <v>44</v>
      </c>
      <c r="K11" s="29">
        <v>101</v>
      </c>
      <c r="L11" s="29">
        <v>82.5</v>
      </c>
      <c r="M11" s="29">
        <v>183.5</v>
      </c>
      <c r="N11" s="29"/>
      <c r="O11" s="30">
        <v>24.4666666666667</v>
      </c>
      <c r="P11" s="29" cm="1">
        <f t="array" ref="P11">SUMPRODUCT((G$4:G$12=G11)*(O$4:O$12&gt;O11))+1</f>
        <v>2</v>
      </c>
    </row>
    <row r="12" ht="40.5" spans="1:16">
      <c r="A12" s="8">
        <v>9</v>
      </c>
      <c r="B12" s="15"/>
      <c r="C12" s="16"/>
      <c r="D12" s="16"/>
      <c r="E12" s="11" t="s">
        <v>30</v>
      </c>
      <c r="F12" s="12" t="s">
        <v>39</v>
      </c>
      <c r="G12" s="13" t="s">
        <v>40</v>
      </c>
      <c r="H12" s="18"/>
      <c r="I12" s="13" t="s">
        <v>45</v>
      </c>
      <c r="J12" s="13" t="s">
        <v>46</v>
      </c>
      <c r="K12" s="29">
        <v>88</v>
      </c>
      <c r="L12" s="29">
        <v>68</v>
      </c>
      <c r="M12" s="29">
        <v>156</v>
      </c>
      <c r="N12" s="29"/>
      <c r="O12" s="30">
        <v>20.8</v>
      </c>
      <c r="P12" s="29" cm="1">
        <f t="array" ref="P12">SUMPRODUCT((G$4:G$12=G12)*(O$4:O$12&gt;O12))+1</f>
        <v>3</v>
      </c>
    </row>
    <row r="13" ht="40.5" spans="1:16">
      <c r="A13" s="8">
        <v>10</v>
      </c>
      <c r="B13" s="15"/>
      <c r="C13" s="16"/>
      <c r="D13" s="16"/>
      <c r="E13" s="11" t="s">
        <v>47</v>
      </c>
      <c r="F13" s="12" t="s">
        <v>48</v>
      </c>
      <c r="G13" s="13" t="s">
        <v>49</v>
      </c>
      <c r="H13" s="14">
        <v>1</v>
      </c>
      <c r="I13" s="13" t="s">
        <v>50</v>
      </c>
      <c r="J13" s="13" t="s">
        <v>51</v>
      </c>
      <c r="K13" s="29">
        <v>118</v>
      </c>
      <c r="L13" s="29">
        <v>95.5</v>
      </c>
      <c r="M13" s="29">
        <v>213.5</v>
      </c>
      <c r="N13" s="29"/>
      <c r="O13" s="30">
        <v>28.4666666666667</v>
      </c>
      <c r="P13" s="29" cm="1">
        <f t="array" ref="P13">SUMPRODUCT((G$13:G$15=G13)*(O$13:O$15&gt;O13))+1</f>
        <v>1</v>
      </c>
    </row>
    <row r="14" ht="40.5" spans="1:16">
      <c r="A14" s="8">
        <v>11</v>
      </c>
      <c r="B14" s="15"/>
      <c r="C14" s="16"/>
      <c r="D14" s="16"/>
      <c r="E14" s="11" t="s">
        <v>47</v>
      </c>
      <c r="F14" s="12" t="s">
        <v>48</v>
      </c>
      <c r="G14" s="13" t="s">
        <v>49</v>
      </c>
      <c r="H14" s="17"/>
      <c r="I14" s="13" t="s">
        <v>52</v>
      </c>
      <c r="J14" s="13" t="s">
        <v>53</v>
      </c>
      <c r="K14" s="29">
        <v>90</v>
      </c>
      <c r="L14" s="29">
        <v>93</v>
      </c>
      <c r="M14" s="29">
        <v>183</v>
      </c>
      <c r="N14" s="29"/>
      <c r="O14" s="30">
        <v>24.4</v>
      </c>
      <c r="P14" s="29" cm="1">
        <f t="array" ref="P14">SUMPRODUCT((G$13:G$15=G14)*(O$13:O$15&gt;O14))+1</f>
        <v>2</v>
      </c>
    </row>
    <row r="15" ht="40.5" spans="1:16">
      <c r="A15" s="8">
        <v>12</v>
      </c>
      <c r="B15" s="15"/>
      <c r="C15" s="16"/>
      <c r="D15" s="16"/>
      <c r="E15" s="11" t="s">
        <v>47</v>
      </c>
      <c r="F15" s="12" t="s">
        <v>48</v>
      </c>
      <c r="G15" s="13" t="s">
        <v>49</v>
      </c>
      <c r="H15" s="18"/>
      <c r="I15" s="13" t="s">
        <v>54</v>
      </c>
      <c r="J15" s="13" t="s">
        <v>55</v>
      </c>
      <c r="K15" s="29">
        <v>96.5</v>
      </c>
      <c r="L15" s="29">
        <v>78</v>
      </c>
      <c r="M15" s="29">
        <v>174.5</v>
      </c>
      <c r="N15" s="29"/>
      <c r="O15" s="30">
        <v>23.2666666666667</v>
      </c>
      <c r="P15" s="29" cm="1">
        <f t="array" ref="P15">SUMPRODUCT((G$13:G$15=G15)*(O$13:O$15&gt;O15))+1</f>
        <v>3</v>
      </c>
    </row>
    <row r="16" ht="40.5" spans="1:16">
      <c r="A16" s="8">
        <v>13</v>
      </c>
      <c r="B16" s="15"/>
      <c r="C16" s="16"/>
      <c r="D16" s="16"/>
      <c r="E16" s="11" t="s">
        <v>56</v>
      </c>
      <c r="F16" s="12" t="s">
        <v>39</v>
      </c>
      <c r="G16" s="13" t="s">
        <v>57</v>
      </c>
      <c r="H16" s="14">
        <v>1</v>
      </c>
      <c r="I16" s="13" t="s">
        <v>58</v>
      </c>
      <c r="J16" s="13" t="s">
        <v>59</v>
      </c>
      <c r="K16" s="29">
        <v>103</v>
      </c>
      <c r="L16" s="29">
        <v>94.5</v>
      </c>
      <c r="M16" s="29">
        <v>197.5</v>
      </c>
      <c r="N16" s="29"/>
      <c r="O16" s="30">
        <v>26.3333333333333</v>
      </c>
      <c r="P16" s="29" cm="1">
        <f t="array" ref="P16">SUMPRODUCT((G$11:G$13173=G16)*(O$11:O$13173&gt;O16))+1</f>
        <v>1</v>
      </c>
    </row>
    <row r="17" ht="40.5" spans="1:16">
      <c r="A17" s="8">
        <v>14</v>
      </c>
      <c r="B17" s="15"/>
      <c r="C17" s="16"/>
      <c r="D17" s="16"/>
      <c r="E17" s="11" t="s">
        <v>56</v>
      </c>
      <c r="F17" s="12" t="s">
        <v>39</v>
      </c>
      <c r="G17" s="13" t="s">
        <v>57</v>
      </c>
      <c r="H17" s="17"/>
      <c r="I17" s="13" t="s">
        <v>60</v>
      </c>
      <c r="J17" s="13" t="s">
        <v>61</v>
      </c>
      <c r="K17" s="29">
        <v>88</v>
      </c>
      <c r="L17" s="29">
        <v>98.5</v>
      </c>
      <c r="M17" s="29">
        <v>186.5</v>
      </c>
      <c r="N17" s="29"/>
      <c r="O17" s="30">
        <v>24.8666666666667</v>
      </c>
      <c r="P17" s="29" cm="1">
        <f t="array" ref="P17">SUMPRODUCT((G$11:G$13173=G17)*(O$11:O$13173&gt;O17))+1</f>
        <v>2</v>
      </c>
    </row>
    <row r="18" ht="40.5" spans="1:16">
      <c r="A18" s="8">
        <v>15</v>
      </c>
      <c r="B18" s="15"/>
      <c r="C18" s="16"/>
      <c r="D18" s="16"/>
      <c r="E18" s="11" t="s">
        <v>56</v>
      </c>
      <c r="F18" s="12" t="s">
        <v>39</v>
      </c>
      <c r="G18" s="13" t="s">
        <v>57</v>
      </c>
      <c r="H18" s="18"/>
      <c r="I18" s="13" t="s">
        <v>62</v>
      </c>
      <c r="J18" s="13" t="s">
        <v>63</v>
      </c>
      <c r="K18" s="29">
        <v>94</v>
      </c>
      <c r="L18" s="29">
        <v>85.5</v>
      </c>
      <c r="M18" s="29">
        <v>179.5</v>
      </c>
      <c r="N18" s="29"/>
      <c r="O18" s="30">
        <v>23.9333333333333</v>
      </c>
      <c r="P18" s="29" cm="1">
        <f t="array" ref="P18">SUMPRODUCT((G$11:G$13173=G18)*(O$11:O$13173&gt;O18))+1</f>
        <v>3</v>
      </c>
    </row>
    <row r="19" ht="40.5" spans="1:16">
      <c r="A19" s="8">
        <v>16</v>
      </c>
      <c r="B19" s="15"/>
      <c r="C19" s="16"/>
      <c r="D19" s="16"/>
      <c r="E19" s="11" t="s">
        <v>47</v>
      </c>
      <c r="F19" s="19" t="s">
        <v>64</v>
      </c>
      <c r="G19" s="13" t="s">
        <v>65</v>
      </c>
      <c r="H19" s="14">
        <v>1</v>
      </c>
      <c r="I19" s="13" t="s">
        <v>66</v>
      </c>
      <c r="J19" s="13" t="s">
        <v>67</v>
      </c>
      <c r="K19" s="29">
        <v>103.5</v>
      </c>
      <c r="L19" s="29">
        <v>112</v>
      </c>
      <c r="M19" s="29">
        <v>215.5</v>
      </c>
      <c r="N19" s="29"/>
      <c r="O19" s="30">
        <v>28.7333333333333</v>
      </c>
      <c r="P19" s="29" cm="1">
        <f t="array" ref="P19">SUMPRODUCT((G$19:G$20=G19)*(O$19:O$20&gt;O19))+1</f>
        <v>1</v>
      </c>
    </row>
    <row r="20" ht="40.5" spans="1:16">
      <c r="A20" s="8">
        <v>17</v>
      </c>
      <c r="B20" s="15"/>
      <c r="C20" s="16"/>
      <c r="D20" s="16"/>
      <c r="E20" s="11" t="s">
        <v>47</v>
      </c>
      <c r="F20" s="19" t="s">
        <v>64</v>
      </c>
      <c r="G20" s="13" t="s">
        <v>65</v>
      </c>
      <c r="H20" s="17"/>
      <c r="I20" s="13" t="s">
        <v>68</v>
      </c>
      <c r="J20" s="13" t="s">
        <v>69</v>
      </c>
      <c r="K20" s="29">
        <v>108.5</v>
      </c>
      <c r="L20" s="29">
        <v>100</v>
      </c>
      <c r="M20" s="29">
        <v>208.5</v>
      </c>
      <c r="N20" s="29"/>
      <c r="O20" s="30">
        <v>27.8</v>
      </c>
      <c r="P20" s="29" cm="1">
        <f t="array" ref="P20">SUMPRODUCT((G$19:G$20=G20)*(O$19:O$20&gt;O20))+1</f>
        <v>2</v>
      </c>
    </row>
    <row r="21" ht="40.5" spans="1:16">
      <c r="A21" s="8">
        <v>18</v>
      </c>
      <c r="B21" s="20"/>
      <c r="C21" s="21"/>
      <c r="D21" s="16"/>
      <c r="E21" s="11" t="s">
        <v>47</v>
      </c>
      <c r="F21" s="19" t="s">
        <v>64</v>
      </c>
      <c r="G21" s="13" t="s">
        <v>65</v>
      </c>
      <c r="H21" s="17"/>
      <c r="I21" s="13" t="s">
        <v>70</v>
      </c>
      <c r="J21" s="34" t="s">
        <v>71</v>
      </c>
      <c r="K21" s="29">
        <v>96</v>
      </c>
      <c r="L21" s="29">
        <v>104.5</v>
      </c>
      <c r="M21" s="29">
        <v>200.5</v>
      </c>
      <c r="N21" s="29"/>
      <c r="O21" s="31">
        <v>26.7333333333333</v>
      </c>
      <c r="P21" s="29" t="s">
        <v>72</v>
      </c>
    </row>
    <row r="22" ht="40.5" spans="1:16">
      <c r="A22" s="8">
        <v>19</v>
      </c>
      <c r="B22" s="22" t="s">
        <v>18</v>
      </c>
      <c r="C22" s="23" t="s">
        <v>73</v>
      </c>
      <c r="D22" s="10" t="s">
        <v>20</v>
      </c>
      <c r="E22" s="12" t="s">
        <v>56</v>
      </c>
      <c r="F22" s="12" t="s">
        <v>74</v>
      </c>
      <c r="G22" s="13" t="s">
        <v>75</v>
      </c>
      <c r="H22" s="14">
        <v>1</v>
      </c>
      <c r="I22" s="13" t="s">
        <v>76</v>
      </c>
      <c r="J22" s="13" t="s">
        <v>77</v>
      </c>
      <c r="K22" s="29">
        <v>108.5</v>
      </c>
      <c r="L22" s="29">
        <v>91</v>
      </c>
      <c r="M22" s="29">
        <v>199.5</v>
      </c>
      <c r="N22" s="29"/>
      <c r="O22" s="30">
        <v>26.6</v>
      </c>
      <c r="P22" s="29" cm="1">
        <f t="array" ref="P22">SUMPRODUCT((G$11:G$13173=G22)*(O$11:O$13173&gt;O22))+1</f>
        <v>1</v>
      </c>
    </row>
    <row r="23" ht="40.5" spans="1:16">
      <c r="A23" s="8">
        <v>20</v>
      </c>
      <c r="B23" s="22"/>
      <c r="C23" s="23"/>
      <c r="D23" s="16"/>
      <c r="E23" s="12" t="s">
        <v>56</v>
      </c>
      <c r="F23" s="12" t="s">
        <v>74</v>
      </c>
      <c r="G23" s="13" t="s">
        <v>75</v>
      </c>
      <c r="H23" s="17"/>
      <c r="I23" s="13" t="s">
        <v>78</v>
      </c>
      <c r="J23" s="13" t="s">
        <v>79</v>
      </c>
      <c r="K23" s="29">
        <v>98.5</v>
      </c>
      <c r="L23" s="29">
        <v>85.5</v>
      </c>
      <c r="M23" s="29">
        <v>184</v>
      </c>
      <c r="N23" s="29"/>
      <c r="O23" s="30">
        <v>24.5333333333333</v>
      </c>
      <c r="P23" s="29" cm="1">
        <f t="array" ref="P23">SUMPRODUCT((G$11:G$13173=G23)*(O$11:O$13173&gt;O23))+1</f>
        <v>2</v>
      </c>
    </row>
    <row r="24" ht="40.5" spans="1:16">
      <c r="A24" s="8">
        <v>21</v>
      </c>
      <c r="B24" s="22"/>
      <c r="C24" s="23"/>
      <c r="D24" s="16"/>
      <c r="E24" s="12" t="s">
        <v>56</v>
      </c>
      <c r="F24" s="12" t="s">
        <v>74</v>
      </c>
      <c r="G24" s="13" t="s">
        <v>75</v>
      </c>
      <c r="H24" s="18"/>
      <c r="I24" s="13" t="s">
        <v>80</v>
      </c>
      <c r="J24" s="13" t="s">
        <v>81</v>
      </c>
      <c r="K24" s="29">
        <v>93.5</v>
      </c>
      <c r="L24" s="29">
        <v>86</v>
      </c>
      <c r="M24" s="29">
        <v>179.5</v>
      </c>
      <c r="N24" s="29"/>
      <c r="O24" s="30">
        <v>23.9333333333333</v>
      </c>
      <c r="P24" s="29" cm="1">
        <f t="array" ref="P24">SUMPRODUCT((G$11:G$13173=G24)*(O$11:O$13173&gt;O24))+1</f>
        <v>3</v>
      </c>
    </row>
    <row r="25" ht="40.5" spans="1:16">
      <c r="A25" s="8">
        <v>22</v>
      </c>
      <c r="B25" s="22"/>
      <c r="C25" s="23"/>
      <c r="D25" s="16"/>
      <c r="E25" s="12" t="s">
        <v>56</v>
      </c>
      <c r="F25" s="12" t="s">
        <v>82</v>
      </c>
      <c r="G25" s="13" t="s">
        <v>83</v>
      </c>
      <c r="H25" s="14">
        <v>1</v>
      </c>
      <c r="I25" s="13" t="s">
        <v>84</v>
      </c>
      <c r="J25" s="13" t="s">
        <v>85</v>
      </c>
      <c r="K25" s="29">
        <v>109.5</v>
      </c>
      <c r="L25" s="29">
        <v>81.5</v>
      </c>
      <c r="M25" s="29">
        <v>191</v>
      </c>
      <c r="N25" s="29"/>
      <c r="O25" s="30">
        <v>25.4666666666667</v>
      </c>
      <c r="P25" s="29" cm="1">
        <f t="array" ref="P25">SUMPRODUCT((G$11:G$13173=G25)*(O$11:O$13173&gt;O25))+1</f>
        <v>1</v>
      </c>
    </row>
    <row r="26" ht="40.5" spans="1:16">
      <c r="A26" s="8">
        <v>23</v>
      </c>
      <c r="B26" s="22"/>
      <c r="C26" s="23"/>
      <c r="D26" s="16"/>
      <c r="E26" s="12" t="s">
        <v>56</v>
      </c>
      <c r="F26" s="12" t="s">
        <v>82</v>
      </c>
      <c r="G26" s="13" t="s">
        <v>83</v>
      </c>
      <c r="H26" s="17"/>
      <c r="I26" s="13" t="s">
        <v>86</v>
      </c>
      <c r="J26" s="13" t="s">
        <v>87</v>
      </c>
      <c r="K26" s="29">
        <v>103</v>
      </c>
      <c r="L26" s="29">
        <v>86</v>
      </c>
      <c r="M26" s="29">
        <v>189</v>
      </c>
      <c r="N26" s="29"/>
      <c r="O26" s="30">
        <v>25.2</v>
      </c>
      <c r="P26" s="29" cm="1">
        <f t="array" ref="P26">SUMPRODUCT((G$11:G$13173=G26)*(O$11:O$13173&gt;O26))+1</f>
        <v>2</v>
      </c>
    </row>
    <row r="27" ht="40.5" spans="1:16">
      <c r="A27" s="8">
        <v>24</v>
      </c>
      <c r="B27" s="22"/>
      <c r="C27" s="23"/>
      <c r="D27" s="16"/>
      <c r="E27" s="12" t="s">
        <v>56</v>
      </c>
      <c r="F27" s="12" t="s">
        <v>82</v>
      </c>
      <c r="G27" s="13" t="s">
        <v>83</v>
      </c>
      <c r="H27" s="17"/>
      <c r="I27" s="29" t="s">
        <v>88</v>
      </c>
      <c r="J27" s="29" t="s">
        <v>89</v>
      </c>
      <c r="K27" s="29">
        <v>81.5</v>
      </c>
      <c r="L27" s="29">
        <v>78</v>
      </c>
      <c r="M27" s="29">
        <v>159.5</v>
      </c>
      <c r="N27" s="29"/>
      <c r="O27" s="31">
        <v>21.2666666666667</v>
      </c>
      <c r="P27" s="29" t="s">
        <v>90</v>
      </c>
    </row>
    <row r="28" ht="40.5" spans="1:16">
      <c r="A28" s="8">
        <v>25</v>
      </c>
      <c r="B28" s="22"/>
      <c r="C28" s="23"/>
      <c r="D28" s="16"/>
      <c r="E28" s="12" t="s">
        <v>56</v>
      </c>
      <c r="F28" s="12" t="s">
        <v>91</v>
      </c>
      <c r="G28" s="13" t="s">
        <v>92</v>
      </c>
      <c r="H28" s="14">
        <v>1</v>
      </c>
      <c r="I28" s="13" t="s">
        <v>93</v>
      </c>
      <c r="J28" s="13" t="s">
        <v>94</v>
      </c>
      <c r="K28" s="29">
        <v>111.5</v>
      </c>
      <c r="L28" s="29">
        <v>97</v>
      </c>
      <c r="M28" s="29">
        <v>208.5</v>
      </c>
      <c r="N28" s="29"/>
      <c r="O28" s="30">
        <v>27.8</v>
      </c>
      <c r="P28" s="29" cm="1">
        <f t="array" ref="P28">SUMPRODUCT((G$11:G$13173=G28)*(O$11:O$13173&gt;O28))+1</f>
        <v>1</v>
      </c>
    </row>
    <row r="29" ht="40.5" spans="1:16">
      <c r="A29" s="8">
        <v>26</v>
      </c>
      <c r="B29" s="22"/>
      <c r="C29" s="23"/>
      <c r="D29" s="16"/>
      <c r="E29" s="12" t="s">
        <v>56</v>
      </c>
      <c r="F29" s="12" t="s">
        <v>91</v>
      </c>
      <c r="G29" s="13" t="s">
        <v>92</v>
      </c>
      <c r="H29" s="17"/>
      <c r="I29" s="13" t="s">
        <v>95</v>
      </c>
      <c r="J29" s="13" t="s">
        <v>96</v>
      </c>
      <c r="K29" s="29">
        <v>106</v>
      </c>
      <c r="L29" s="29">
        <v>98.5</v>
      </c>
      <c r="M29" s="29">
        <v>204.5</v>
      </c>
      <c r="N29" s="29"/>
      <c r="O29" s="30">
        <v>27.2666666666667</v>
      </c>
      <c r="P29" s="29" cm="1">
        <f t="array" ref="P29">SUMPRODUCT((G$11:G$13173=G29)*(O$11:O$13173&gt;O29))+1</f>
        <v>2</v>
      </c>
    </row>
    <row r="30" ht="40.5" spans="1:16">
      <c r="A30" s="8">
        <v>27</v>
      </c>
      <c r="B30" s="22"/>
      <c r="C30" s="23"/>
      <c r="D30" s="16"/>
      <c r="E30" s="12" t="s">
        <v>56</v>
      </c>
      <c r="F30" s="12" t="s">
        <v>91</v>
      </c>
      <c r="G30" s="13" t="s">
        <v>92</v>
      </c>
      <c r="H30" s="18"/>
      <c r="I30" s="13" t="s">
        <v>97</v>
      </c>
      <c r="J30" s="13" t="s">
        <v>98</v>
      </c>
      <c r="K30" s="29">
        <v>82</v>
      </c>
      <c r="L30" s="29">
        <v>97.5</v>
      </c>
      <c r="M30" s="29">
        <v>179.5</v>
      </c>
      <c r="N30" s="29"/>
      <c r="O30" s="30">
        <v>23.9333333333333</v>
      </c>
      <c r="P30" s="29" cm="1">
        <f t="array" ref="P30">SUMPRODUCT((G$11:G$13173=G30)*(O$11:O$13173&gt;O30))+1</f>
        <v>3</v>
      </c>
    </row>
    <row r="31" ht="40.5" spans="1:16">
      <c r="A31" s="8">
        <v>28</v>
      </c>
      <c r="B31" s="22"/>
      <c r="C31" s="23"/>
      <c r="D31" s="16"/>
      <c r="E31" s="12" t="s">
        <v>56</v>
      </c>
      <c r="F31" s="12" t="s">
        <v>99</v>
      </c>
      <c r="G31" s="13" t="s">
        <v>100</v>
      </c>
      <c r="H31" s="14">
        <v>1</v>
      </c>
      <c r="I31" s="13" t="s">
        <v>101</v>
      </c>
      <c r="J31" s="13" t="s">
        <v>102</v>
      </c>
      <c r="K31" s="29">
        <v>98.5</v>
      </c>
      <c r="L31" s="29">
        <v>100</v>
      </c>
      <c r="M31" s="29">
        <v>198.5</v>
      </c>
      <c r="N31" s="29">
        <v>5</v>
      </c>
      <c r="O31" s="30">
        <v>28.4666666666667</v>
      </c>
      <c r="P31" s="29" cm="1">
        <f t="array" ref="P31">SUMPRODUCT((G$31:G$49=G31)*(O$31:O$49&gt;O31))+1</f>
        <v>1</v>
      </c>
    </row>
    <row r="32" ht="40.5" spans="1:16">
      <c r="A32" s="8">
        <v>29</v>
      </c>
      <c r="B32" s="22"/>
      <c r="C32" s="23"/>
      <c r="D32" s="16"/>
      <c r="E32" s="12" t="s">
        <v>56</v>
      </c>
      <c r="F32" s="12" t="s">
        <v>99</v>
      </c>
      <c r="G32" s="13" t="s">
        <v>100</v>
      </c>
      <c r="H32" s="17"/>
      <c r="I32" s="13" t="s">
        <v>103</v>
      </c>
      <c r="J32" s="13" t="s">
        <v>104</v>
      </c>
      <c r="K32" s="29">
        <v>73</v>
      </c>
      <c r="L32" s="29">
        <v>102</v>
      </c>
      <c r="M32" s="29">
        <v>175</v>
      </c>
      <c r="N32" s="29">
        <v>5</v>
      </c>
      <c r="O32" s="30">
        <v>25.3333333333333</v>
      </c>
      <c r="P32" s="29" cm="1">
        <f t="array" ref="P32">SUMPRODUCT((G$31:G$49=G32)*(O$31:O$49&gt;O32))+1</f>
        <v>2</v>
      </c>
    </row>
    <row r="33" ht="40.5" spans="1:16">
      <c r="A33" s="8">
        <v>30</v>
      </c>
      <c r="B33" s="22"/>
      <c r="C33" s="23"/>
      <c r="D33" s="16"/>
      <c r="E33" s="12" t="s">
        <v>56</v>
      </c>
      <c r="F33" s="12" t="s">
        <v>99</v>
      </c>
      <c r="G33" s="13" t="s">
        <v>100</v>
      </c>
      <c r="H33" s="18"/>
      <c r="I33" s="13" t="s">
        <v>105</v>
      </c>
      <c r="J33" s="13" t="s">
        <v>106</v>
      </c>
      <c r="K33" s="29">
        <v>85.5</v>
      </c>
      <c r="L33" s="29">
        <v>63.5</v>
      </c>
      <c r="M33" s="29">
        <v>149</v>
      </c>
      <c r="N33" s="29">
        <v>5</v>
      </c>
      <c r="O33" s="30">
        <v>21.8666666666667</v>
      </c>
      <c r="P33" s="29" cm="1">
        <f t="array" ref="P33">SUMPRODUCT((G$31:G$49=G33)*(O$31:O$49&gt;O33))+1</f>
        <v>3</v>
      </c>
    </row>
    <row r="34" ht="40.5" spans="1:16">
      <c r="A34" s="8">
        <v>31</v>
      </c>
      <c r="B34" s="22"/>
      <c r="C34" s="23"/>
      <c r="D34" s="16"/>
      <c r="E34" s="12" t="s">
        <v>56</v>
      </c>
      <c r="F34" s="12" t="s">
        <v>107</v>
      </c>
      <c r="G34" s="13" t="s">
        <v>108</v>
      </c>
      <c r="H34" s="14">
        <v>1</v>
      </c>
      <c r="I34" s="13" t="s">
        <v>109</v>
      </c>
      <c r="J34" s="13" t="s">
        <v>110</v>
      </c>
      <c r="K34" s="29">
        <v>104</v>
      </c>
      <c r="L34" s="29">
        <v>87.5</v>
      </c>
      <c r="M34" s="29">
        <v>191.5</v>
      </c>
      <c r="N34" s="29"/>
      <c r="O34" s="30">
        <v>25.5333333333333</v>
      </c>
      <c r="P34" s="29" cm="1">
        <f t="array" ref="P34">SUMPRODUCT((G$31:G$49=G34)*(O$31:O$49&gt;O34))+1</f>
        <v>1</v>
      </c>
    </row>
    <row r="35" ht="40.5" spans="1:16">
      <c r="A35" s="8">
        <v>32</v>
      </c>
      <c r="B35" s="22"/>
      <c r="C35" s="23"/>
      <c r="D35" s="16"/>
      <c r="E35" s="12" t="s">
        <v>56</v>
      </c>
      <c r="F35" s="12" t="s">
        <v>107</v>
      </c>
      <c r="G35" s="13" t="s">
        <v>108</v>
      </c>
      <c r="H35" s="17"/>
      <c r="I35" s="13" t="s">
        <v>111</v>
      </c>
      <c r="J35" s="13" t="s">
        <v>112</v>
      </c>
      <c r="K35" s="29">
        <v>87</v>
      </c>
      <c r="L35" s="29">
        <v>73.5</v>
      </c>
      <c r="M35" s="29">
        <v>160.5</v>
      </c>
      <c r="N35" s="29"/>
      <c r="O35" s="30">
        <v>21.4</v>
      </c>
      <c r="P35" s="29" cm="1">
        <f t="array" ref="P35">SUMPRODUCT((G$31:G$49=G35)*(O$31:O$49&gt;O35))+1</f>
        <v>2</v>
      </c>
    </row>
    <row r="36" ht="40.5" spans="1:16">
      <c r="A36" s="8">
        <v>33</v>
      </c>
      <c r="B36" s="22"/>
      <c r="C36" s="23"/>
      <c r="D36" s="16"/>
      <c r="E36" s="12" t="s">
        <v>56</v>
      </c>
      <c r="F36" s="12" t="s">
        <v>107</v>
      </c>
      <c r="G36" s="13" t="s">
        <v>108</v>
      </c>
      <c r="H36" s="18"/>
      <c r="I36" s="13" t="s">
        <v>113</v>
      </c>
      <c r="J36" s="13" t="s">
        <v>114</v>
      </c>
      <c r="K36" s="29">
        <v>78.5</v>
      </c>
      <c r="L36" s="29">
        <v>69</v>
      </c>
      <c r="M36" s="29">
        <v>147.5</v>
      </c>
      <c r="N36" s="29"/>
      <c r="O36" s="30">
        <v>19.6666666666667</v>
      </c>
      <c r="P36" s="29" cm="1">
        <f t="array" ref="P36">SUMPRODUCT((G$31:G$49=G36)*(O$31:O$49&gt;O36))+1</f>
        <v>3</v>
      </c>
    </row>
    <row r="37" ht="40.5" spans="1:16">
      <c r="A37" s="8">
        <v>34</v>
      </c>
      <c r="B37" s="22"/>
      <c r="C37" s="23"/>
      <c r="D37" s="16"/>
      <c r="E37" s="12" t="s">
        <v>47</v>
      </c>
      <c r="F37" s="12" t="s">
        <v>115</v>
      </c>
      <c r="G37" s="13" t="s">
        <v>116</v>
      </c>
      <c r="H37" s="14">
        <v>1</v>
      </c>
      <c r="I37" s="13" t="s">
        <v>117</v>
      </c>
      <c r="J37" s="13" t="s">
        <v>118</v>
      </c>
      <c r="K37" s="29">
        <v>102.5</v>
      </c>
      <c r="L37" s="29">
        <v>84</v>
      </c>
      <c r="M37" s="29">
        <v>186.5</v>
      </c>
      <c r="N37" s="29"/>
      <c r="O37" s="30">
        <v>24.8666666666667</v>
      </c>
      <c r="P37" s="29" cm="1">
        <f t="array" ref="P37">SUMPRODUCT((G$19:G$20=G37)*(O$19:O$20&gt;O37))+1</f>
        <v>1</v>
      </c>
    </row>
    <row r="38" ht="40.5" spans="1:16">
      <c r="A38" s="8">
        <v>35</v>
      </c>
      <c r="B38" s="22"/>
      <c r="C38" s="23"/>
      <c r="D38" s="16"/>
      <c r="E38" s="12" t="s">
        <v>47</v>
      </c>
      <c r="F38" s="12" t="s">
        <v>115</v>
      </c>
      <c r="G38" s="13" t="s">
        <v>116</v>
      </c>
      <c r="H38" s="17"/>
      <c r="I38" s="13" t="s">
        <v>119</v>
      </c>
      <c r="J38" s="13" t="s">
        <v>120</v>
      </c>
      <c r="K38" s="29">
        <v>98</v>
      </c>
      <c r="L38" s="29">
        <v>84.5</v>
      </c>
      <c r="M38" s="29">
        <v>182.5</v>
      </c>
      <c r="N38" s="29"/>
      <c r="O38" s="30">
        <v>24.3333333333333</v>
      </c>
      <c r="P38" s="29">
        <v>2</v>
      </c>
    </row>
    <row r="39" ht="40.5" spans="1:16">
      <c r="A39" s="8">
        <v>36</v>
      </c>
      <c r="B39" s="22"/>
      <c r="C39" s="23"/>
      <c r="D39" s="21"/>
      <c r="E39" s="12" t="s">
        <v>47</v>
      </c>
      <c r="F39" s="12" t="s">
        <v>115</v>
      </c>
      <c r="G39" s="13" t="s">
        <v>116</v>
      </c>
      <c r="H39" s="18"/>
      <c r="I39" s="13" t="s">
        <v>121</v>
      </c>
      <c r="J39" s="13" t="s">
        <v>122</v>
      </c>
      <c r="K39" s="29">
        <v>89.5</v>
      </c>
      <c r="L39" s="29">
        <v>88.5</v>
      </c>
      <c r="M39" s="29">
        <v>178</v>
      </c>
      <c r="N39" s="29"/>
      <c r="O39" s="30">
        <v>23.7333333333333</v>
      </c>
      <c r="P39" s="29">
        <v>3</v>
      </c>
    </row>
    <row r="40" ht="40.5" spans="1:16">
      <c r="A40" s="8">
        <v>37</v>
      </c>
      <c r="B40" s="22" t="s">
        <v>18</v>
      </c>
      <c r="C40" s="23" t="s">
        <v>123</v>
      </c>
      <c r="D40" s="10" t="s">
        <v>20</v>
      </c>
      <c r="E40" s="12" t="s">
        <v>56</v>
      </c>
      <c r="F40" s="12" t="s">
        <v>124</v>
      </c>
      <c r="G40" s="13" t="s">
        <v>125</v>
      </c>
      <c r="H40" s="14">
        <v>2</v>
      </c>
      <c r="I40" s="13" t="s">
        <v>126</v>
      </c>
      <c r="J40" s="13" t="s">
        <v>127</v>
      </c>
      <c r="K40" s="29">
        <v>114</v>
      </c>
      <c r="L40" s="29">
        <v>100</v>
      </c>
      <c r="M40" s="29">
        <v>214</v>
      </c>
      <c r="N40" s="29"/>
      <c r="O40" s="30">
        <v>28.5333333333333</v>
      </c>
      <c r="P40" s="29" cm="1">
        <f t="array" ref="P40">SUMPRODUCT((G$31:G$49=G40)*(O$31:O$49&gt;O40))+1</f>
        <v>1</v>
      </c>
    </row>
    <row r="41" ht="40.5" spans="1:16">
      <c r="A41" s="8">
        <v>38</v>
      </c>
      <c r="B41" s="22"/>
      <c r="C41" s="23"/>
      <c r="D41" s="16"/>
      <c r="E41" s="12" t="s">
        <v>56</v>
      </c>
      <c r="F41" s="12" t="s">
        <v>124</v>
      </c>
      <c r="G41" s="13" t="s">
        <v>125</v>
      </c>
      <c r="H41" s="17"/>
      <c r="I41" s="13" t="s">
        <v>128</v>
      </c>
      <c r="J41" s="13" t="s">
        <v>129</v>
      </c>
      <c r="K41" s="29">
        <v>102</v>
      </c>
      <c r="L41" s="29">
        <v>105.5</v>
      </c>
      <c r="M41" s="29">
        <v>207.5</v>
      </c>
      <c r="N41" s="29"/>
      <c r="O41" s="30">
        <v>27.6666666666667</v>
      </c>
      <c r="P41" s="29" cm="1">
        <f t="array" ref="P41">SUMPRODUCT((G$31:G$49=G41)*(O$31:O$49&gt;O41))+1</f>
        <v>2</v>
      </c>
    </row>
    <row r="42" ht="40.5" spans="1:16">
      <c r="A42" s="8">
        <v>39</v>
      </c>
      <c r="B42" s="22"/>
      <c r="C42" s="23"/>
      <c r="D42" s="16"/>
      <c r="E42" s="12" t="s">
        <v>56</v>
      </c>
      <c r="F42" s="12" t="s">
        <v>124</v>
      </c>
      <c r="G42" s="13" t="s">
        <v>125</v>
      </c>
      <c r="H42" s="17"/>
      <c r="I42" s="13" t="s">
        <v>130</v>
      </c>
      <c r="J42" s="13" t="s">
        <v>131</v>
      </c>
      <c r="K42" s="29">
        <v>104.5</v>
      </c>
      <c r="L42" s="29">
        <v>100</v>
      </c>
      <c r="M42" s="29">
        <v>204.5</v>
      </c>
      <c r="N42" s="29"/>
      <c r="O42" s="30">
        <v>27.2666666666667</v>
      </c>
      <c r="P42" s="29" cm="1">
        <f t="array" ref="P42">SUMPRODUCT((G$31:G$49=G42)*(O$31:O$49&gt;O42))+1</f>
        <v>3</v>
      </c>
    </row>
    <row r="43" ht="40.5" spans="1:16">
      <c r="A43" s="8">
        <v>40</v>
      </c>
      <c r="B43" s="22"/>
      <c r="C43" s="23"/>
      <c r="D43" s="16"/>
      <c r="E43" s="12" t="s">
        <v>56</v>
      </c>
      <c r="F43" s="12" t="s">
        <v>124</v>
      </c>
      <c r="G43" s="13" t="s">
        <v>125</v>
      </c>
      <c r="H43" s="17"/>
      <c r="I43" s="13" t="s">
        <v>132</v>
      </c>
      <c r="J43" s="13" t="s">
        <v>133</v>
      </c>
      <c r="K43" s="29">
        <v>93</v>
      </c>
      <c r="L43" s="29">
        <v>104</v>
      </c>
      <c r="M43" s="29">
        <v>197</v>
      </c>
      <c r="N43" s="29"/>
      <c r="O43" s="30">
        <v>26.2666666666667</v>
      </c>
      <c r="P43" s="29" cm="1">
        <f t="array" ref="P43">SUMPRODUCT((G$31:G$49=G43)*(O$31:O$49&gt;O43))+1</f>
        <v>4</v>
      </c>
    </row>
    <row r="44" ht="40.5" spans="1:16">
      <c r="A44" s="8">
        <v>41</v>
      </c>
      <c r="B44" s="22"/>
      <c r="C44" s="23"/>
      <c r="D44" s="16"/>
      <c r="E44" s="12" t="s">
        <v>56</v>
      </c>
      <c r="F44" s="12" t="s">
        <v>124</v>
      </c>
      <c r="G44" s="13" t="s">
        <v>125</v>
      </c>
      <c r="H44" s="17"/>
      <c r="I44" s="13" t="s">
        <v>134</v>
      </c>
      <c r="J44" s="13" t="s">
        <v>135</v>
      </c>
      <c r="K44" s="29">
        <v>115.5</v>
      </c>
      <c r="L44" s="29">
        <v>80.5</v>
      </c>
      <c r="M44" s="29">
        <v>196</v>
      </c>
      <c r="N44" s="29"/>
      <c r="O44" s="30">
        <v>26.1333333333333</v>
      </c>
      <c r="P44" s="29" cm="1">
        <f t="array" ref="P44">SUMPRODUCT((G$31:G$49=G44)*(O$31:O$49&gt;O44))+1</f>
        <v>5</v>
      </c>
    </row>
    <row r="45" ht="40.5" spans="1:16">
      <c r="A45" s="8">
        <v>42</v>
      </c>
      <c r="B45" s="22"/>
      <c r="C45" s="23"/>
      <c r="D45" s="16"/>
      <c r="E45" s="12" t="s">
        <v>56</v>
      </c>
      <c r="F45" s="12" t="s">
        <v>124</v>
      </c>
      <c r="G45" s="13" t="s">
        <v>125</v>
      </c>
      <c r="H45" s="17"/>
      <c r="I45" s="13" t="s">
        <v>136</v>
      </c>
      <c r="J45" s="13" t="s">
        <v>137</v>
      </c>
      <c r="K45" s="29">
        <v>98</v>
      </c>
      <c r="L45" s="29">
        <v>93.5</v>
      </c>
      <c r="M45" s="29">
        <v>191.5</v>
      </c>
      <c r="N45" s="29"/>
      <c r="O45" s="30">
        <v>25.5333333333333</v>
      </c>
      <c r="P45" s="29" cm="1">
        <f t="array" ref="P45">SUMPRODUCT((G$31:G$49=G45)*(O$31:O$49&gt;O45))+1</f>
        <v>6</v>
      </c>
    </row>
    <row r="46" ht="40.5" spans="1:16">
      <c r="A46" s="8">
        <v>43</v>
      </c>
      <c r="B46" s="22"/>
      <c r="C46" s="23"/>
      <c r="D46" s="16"/>
      <c r="E46" s="12" t="s">
        <v>56</v>
      </c>
      <c r="F46" s="12" t="s">
        <v>124</v>
      </c>
      <c r="G46" s="13" t="s">
        <v>125</v>
      </c>
      <c r="H46" s="18"/>
      <c r="I46" s="13" t="s">
        <v>138</v>
      </c>
      <c r="J46" s="13" t="s">
        <v>139</v>
      </c>
      <c r="K46" s="29">
        <v>97</v>
      </c>
      <c r="L46" s="29">
        <v>94.5</v>
      </c>
      <c r="M46" s="29">
        <v>191.5</v>
      </c>
      <c r="N46" s="29"/>
      <c r="O46" s="30">
        <v>25.5333333333333</v>
      </c>
      <c r="P46" s="29" cm="1">
        <f t="array" ref="P46">SUMPRODUCT((G$31:G$49=G46)*(O$31:O$49&gt;O46))+1</f>
        <v>6</v>
      </c>
    </row>
    <row r="47" ht="40.5" spans="1:16">
      <c r="A47" s="8">
        <v>44</v>
      </c>
      <c r="B47" s="22"/>
      <c r="C47" s="23"/>
      <c r="D47" s="16"/>
      <c r="E47" s="12" t="s">
        <v>140</v>
      </c>
      <c r="F47" s="12" t="s">
        <v>91</v>
      </c>
      <c r="G47" s="13" t="s">
        <v>141</v>
      </c>
      <c r="H47" s="14">
        <v>1</v>
      </c>
      <c r="I47" s="13" t="s">
        <v>142</v>
      </c>
      <c r="J47" s="13" t="s">
        <v>143</v>
      </c>
      <c r="K47" s="29">
        <v>101.5</v>
      </c>
      <c r="L47" s="29">
        <v>120</v>
      </c>
      <c r="M47" s="29">
        <v>221.5</v>
      </c>
      <c r="N47" s="29"/>
      <c r="O47" s="30">
        <v>29.5333333333333</v>
      </c>
      <c r="P47" s="29" cm="1">
        <f t="array" ref="P47">SUMPRODUCT((G$31:G$49=G47)*(O$31:O$49&gt;O47))+1</f>
        <v>1</v>
      </c>
    </row>
    <row r="48" ht="40.5" spans="1:16">
      <c r="A48" s="8">
        <v>45</v>
      </c>
      <c r="B48" s="22"/>
      <c r="C48" s="23"/>
      <c r="D48" s="16"/>
      <c r="E48" s="12" t="s">
        <v>140</v>
      </c>
      <c r="F48" s="12" t="s">
        <v>91</v>
      </c>
      <c r="G48" s="13" t="s">
        <v>141</v>
      </c>
      <c r="H48" s="17"/>
      <c r="I48" s="13" t="s">
        <v>144</v>
      </c>
      <c r="J48" s="13" t="s">
        <v>145</v>
      </c>
      <c r="K48" s="29">
        <v>108.5</v>
      </c>
      <c r="L48" s="29">
        <v>101.5</v>
      </c>
      <c r="M48" s="29">
        <v>210</v>
      </c>
      <c r="N48" s="29"/>
      <c r="O48" s="30">
        <v>28</v>
      </c>
      <c r="P48" s="29" cm="1">
        <f t="array" ref="P48">SUMPRODUCT((G$31:G$49=G48)*(O$31:O$49&gt;O48))+1</f>
        <v>2</v>
      </c>
    </row>
    <row r="49" ht="40.5" spans="1:16">
      <c r="A49" s="8">
        <v>46</v>
      </c>
      <c r="B49" s="22"/>
      <c r="C49" s="23"/>
      <c r="D49" s="16"/>
      <c r="E49" s="12" t="s">
        <v>140</v>
      </c>
      <c r="F49" s="12" t="s">
        <v>91</v>
      </c>
      <c r="G49" s="13" t="s">
        <v>141</v>
      </c>
      <c r="H49" s="18"/>
      <c r="I49" s="13" t="s">
        <v>146</v>
      </c>
      <c r="J49" s="13" t="s">
        <v>147</v>
      </c>
      <c r="K49" s="29">
        <v>111.5</v>
      </c>
      <c r="L49" s="29">
        <v>94</v>
      </c>
      <c r="M49" s="29">
        <v>205.5</v>
      </c>
      <c r="N49" s="29"/>
      <c r="O49" s="30">
        <v>27.4</v>
      </c>
      <c r="P49" s="29" cm="1">
        <f t="array" ref="P49">SUMPRODUCT((G$31:G$49=G49)*(O$31:O$49&gt;O49))+1</f>
        <v>3</v>
      </c>
    </row>
    <row r="50" ht="27" spans="1:16">
      <c r="A50" s="8">
        <v>47</v>
      </c>
      <c r="B50" s="22"/>
      <c r="C50" s="23"/>
      <c r="D50" s="16"/>
      <c r="E50" s="12" t="s">
        <v>148</v>
      </c>
      <c r="F50" s="12" t="s">
        <v>115</v>
      </c>
      <c r="G50" s="13" t="s">
        <v>149</v>
      </c>
      <c r="H50" s="14">
        <v>1</v>
      </c>
      <c r="I50" s="13" t="s">
        <v>150</v>
      </c>
      <c r="J50" s="13" t="s">
        <v>151</v>
      </c>
      <c r="K50" s="29">
        <v>103</v>
      </c>
      <c r="L50" s="29">
        <v>109</v>
      </c>
      <c r="M50" s="29">
        <v>212</v>
      </c>
      <c r="N50" s="29"/>
      <c r="O50" s="30">
        <v>28.2666666666667</v>
      </c>
      <c r="P50" s="29" cm="1">
        <f t="array" ref="P50">SUMPRODUCT((G$19:G$20=G50)*(O$19:O$20&gt;O50))+1</f>
        <v>1</v>
      </c>
    </row>
    <row r="51" ht="27" spans="1:16">
      <c r="A51" s="8">
        <v>48</v>
      </c>
      <c r="B51" s="22"/>
      <c r="C51" s="23"/>
      <c r="D51" s="16"/>
      <c r="E51" s="12" t="s">
        <v>148</v>
      </c>
      <c r="F51" s="12" t="s">
        <v>115</v>
      </c>
      <c r="G51" s="13" t="s">
        <v>149</v>
      </c>
      <c r="H51" s="17"/>
      <c r="I51" s="13" t="s">
        <v>152</v>
      </c>
      <c r="J51" s="13" t="s">
        <v>153</v>
      </c>
      <c r="K51" s="29">
        <v>90.5</v>
      </c>
      <c r="L51" s="29">
        <v>99</v>
      </c>
      <c r="M51" s="29">
        <v>189.5</v>
      </c>
      <c r="N51" s="29"/>
      <c r="O51" s="30">
        <v>25.2666666666667</v>
      </c>
      <c r="P51" s="29">
        <v>2</v>
      </c>
    </row>
    <row r="52" ht="27" spans="1:16">
      <c r="A52" s="8">
        <v>49</v>
      </c>
      <c r="B52" s="22"/>
      <c r="C52" s="23"/>
      <c r="D52" s="16"/>
      <c r="E52" s="12" t="s">
        <v>148</v>
      </c>
      <c r="F52" s="12" t="s">
        <v>115</v>
      </c>
      <c r="G52" s="13" t="s">
        <v>149</v>
      </c>
      <c r="H52" s="17"/>
      <c r="I52" s="29" t="s">
        <v>154</v>
      </c>
      <c r="J52" s="29" t="s">
        <v>155</v>
      </c>
      <c r="K52" s="29">
        <v>92.5</v>
      </c>
      <c r="L52" s="29">
        <v>81</v>
      </c>
      <c r="M52" s="29">
        <v>173.5</v>
      </c>
      <c r="N52" s="29"/>
      <c r="O52" s="31">
        <v>23.1333333333333</v>
      </c>
      <c r="P52" s="29" t="s">
        <v>72</v>
      </c>
    </row>
    <row r="53" ht="27" spans="1:16">
      <c r="A53" s="8">
        <v>50</v>
      </c>
      <c r="B53" s="22"/>
      <c r="C53" s="23"/>
      <c r="D53" s="16"/>
      <c r="E53" s="12" t="s">
        <v>148</v>
      </c>
      <c r="F53" s="12" t="s">
        <v>156</v>
      </c>
      <c r="G53" s="13" t="s">
        <v>157</v>
      </c>
      <c r="H53" s="14">
        <v>1</v>
      </c>
      <c r="I53" s="13" t="s">
        <v>158</v>
      </c>
      <c r="J53" s="13" t="s">
        <v>159</v>
      </c>
      <c r="K53" s="29">
        <v>101</v>
      </c>
      <c r="L53" s="29">
        <v>89</v>
      </c>
      <c r="M53" s="29">
        <v>190</v>
      </c>
      <c r="N53" s="29"/>
      <c r="O53" s="30">
        <v>25.3333333333333</v>
      </c>
      <c r="P53" s="29" cm="1">
        <f t="array" ref="P53">SUMPRODUCT((G$19:G$20=G53)*(O$19:O$20&gt;O53))+1</f>
        <v>1</v>
      </c>
    </row>
    <row r="54" ht="27" spans="1:16">
      <c r="A54" s="8">
        <v>51</v>
      </c>
      <c r="B54" s="22"/>
      <c r="C54" s="23"/>
      <c r="D54" s="16"/>
      <c r="E54" s="12" t="s">
        <v>148</v>
      </c>
      <c r="F54" s="12" t="s">
        <v>156</v>
      </c>
      <c r="G54" s="13" t="s">
        <v>157</v>
      </c>
      <c r="H54" s="17"/>
      <c r="I54" s="13" t="s">
        <v>160</v>
      </c>
      <c r="J54" s="13" t="s">
        <v>161</v>
      </c>
      <c r="K54" s="29">
        <v>89</v>
      </c>
      <c r="L54" s="29">
        <v>97.5</v>
      </c>
      <c r="M54" s="29">
        <v>186.5</v>
      </c>
      <c r="N54" s="29"/>
      <c r="O54" s="30">
        <v>24.8666666666667</v>
      </c>
      <c r="P54" s="29">
        <v>2</v>
      </c>
    </row>
    <row r="55" ht="27" spans="1:16">
      <c r="A55" s="8">
        <v>52</v>
      </c>
      <c r="B55" s="22"/>
      <c r="C55" s="23"/>
      <c r="D55" s="16"/>
      <c r="E55" s="12" t="s">
        <v>148</v>
      </c>
      <c r="F55" s="12" t="s">
        <v>156</v>
      </c>
      <c r="G55" s="13" t="s">
        <v>157</v>
      </c>
      <c r="H55" s="18"/>
      <c r="I55" s="13" t="s">
        <v>162</v>
      </c>
      <c r="J55" s="13" t="s">
        <v>163</v>
      </c>
      <c r="K55" s="29">
        <v>96</v>
      </c>
      <c r="L55" s="29">
        <v>84.5</v>
      </c>
      <c r="M55" s="29">
        <v>180.5</v>
      </c>
      <c r="N55" s="29"/>
      <c r="O55" s="30">
        <v>24.0666666666667</v>
      </c>
      <c r="P55" s="29">
        <v>3</v>
      </c>
    </row>
    <row r="56" ht="40.5" spans="1:16">
      <c r="A56" s="8">
        <v>53</v>
      </c>
      <c r="B56" s="22"/>
      <c r="C56" s="23"/>
      <c r="D56" s="16"/>
      <c r="E56" s="12" t="s">
        <v>47</v>
      </c>
      <c r="F56" s="12" t="s">
        <v>91</v>
      </c>
      <c r="G56" s="13" t="s">
        <v>164</v>
      </c>
      <c r="H56" s="14">
        <v>1</v>
      </c>
      <c r="I56" s="13" t="s">
        <v>165</v>
      </c>
      <c r="J56" s="13" t="s">
        <v>166</v>
      </c>
      <c r="K56" s="29">
        <v>102.5</v>
      </c>
      <c r="L56" s="29">
        <v>97.5</v>
      </c>
      <c r="M56" s="29">
        <v>200</v>
      </c>
      <c r="N56" s="29"/>
      <c r="O56" s="30">
        <v>26.6666666666667</v>
      </c>
      <c r="P56" s="29" cm="1">
        <f t="array" ref="P56">SUMPRODUCT((G$19:G$20=G56)*(O$19:O$20&gt;O56))+1</f>
        <v>1</v>
      </c>
    </row>
    <row r="57" ht="40.5" spans="1:16">
      <c r="A57" s="8">
        <v>54</v>
      </c>
      <c r="B57" s="22"/>
      <c r="C57" s="23"/>
      <c r="D57" s="16"/>
      <c r="E57" s="12" t="s">
        <v>47</v>
      </c>
      <c r="F57" s="12" t="s">
        <v>91</v>
      </c>
      <c r="G57" s="13" t="s">
        <v>164</v>
      </c>
      <c r="H57" s="17"/>
      <c r="I57" s="13" t="s">
        <v>167</v>
      </c>
      <c r="J57" s="13" t="s">
        <v>168</v>
      </c>
      <c r="K57" s="29">
        <v>92.5</v>
      </c>
      <c r="L57" s="29">
        <v>93</v>
      </c>
      <c r="M57" s="29">
        <v>185.5</v>
      </c>
      <c r="N57" s="29"/>
      <c r="O57" s="30">
        <v>24.7333333333333</v>
      </c>
      <c r="P57" s="29">
        <v>3</v>
      </c>
    </row>
    <row r="58" ht="40.5" spans="1:16">
      <c r="A58" s="8">
        <v>55</v>
      </c>
      <c r="B58" s="22"/>
      <c r="C58" s="23"/>
      <c r="D58" s="21"/>
      <c r="E58" s="12" t="s">
        <v>47</v>
      </c>
      <c r="F58" s="12" t="s">
        <v>91</v>
      </c>
      <c r="G58" s="13" t="s">
        <v>164</v>
      </c>
      <c r="H58" s="18"/>
      <c r="I58" s="32" t="s">
        <v>169</v>
      </c>
      <c r="J58" s="32" t="s">
        <v>170</v>
      </c>
      <c r="K58" s="32">
        <v>85</v>
      </c>
      <c r="L58" s="32">
        <v>94.5</v>
      </c>
      <c r="M58" s="32">
        <v>179.5</v>
      </c>
      <c r="N58" s="32"/>
      <c r="O58" s="33">
        <v>23.9333333333333</v>
      </c>
      <c r="P58" s="32" t="s">
        <v>72</v>
      </c>
    </row>
  </sheetData>
  <autoFilter ref="A3:P58">
    <extLst/>
  </autoFilter>
  <mergeCells count="27">
    <mergeCell ref="A2:P2"/>
    <mergeCell ref="B4:B21"/>
    <mergeCell ref="B22:B39"/>
    <mergeCell ref="B40:B58"/>
    <mergeCell ref="C4:C21"/>
    <mergeCell ref="C22:C39"/>
    <mergeCell ref="C40:C58"/>
    <mergeCell ref="D4:D21"/>
    <mergeCell ref="D22:D39"/>
    <mergeCell ref="D40:D58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6"/>
    <mergeCell ref="H47:H49"/>
    <mergeCell ref="H50:H52"/>
    <mergeCell ref="H53:H55"/>
    <mergeCell ref="H56:H58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金¥</cp:lastModifiedBy>
  <dcterms:created xsi:type="dcterms:W3CDTF">2023-06-07T04:48:00Z</dcterms:created>
  <dcterms:modified xsi:type="dcterms:W3CDTF">2024-05-24T03:15:56Z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D64A9190D4B94069B5BA651AFD25527C_11</vt:lpwstr>
  </property>
  <property fmtid="{D5CDD505-2E9C-101B-9397-08002B2CF9AE}" pid="3" name="KSOProductBuildVer">
    <vt:lpwstr>2052-12.1.0.16929</vt:lpwstr>
  </property>
</Properties>
</file>