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800" windowHeight="12375" tabRatio="500"/>
  </bookViews>
  <sheets>
    <sheet name="总成绩及 进入体检环节人员名单" sheetId="1" r:id="rId1"/>
  </sheets>
  <definedNames>
    <definedName name="_xlnm._FilterDatabase" localSheetId="0" hidden="1">'总成绩及 进入体检环节人员名单'!$A$2:$L$27</definedName>
    <definedName name="_xlnm.Print_Titles" localSheetId="0">'总成绩及 进入体检环节人员名单'!$2:$2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<sst xmlns="http://schemas.openxmlformats.org/spreadsheetml/2006/main" count="118" uniqueCount="73">
  <si>
    <t>贵州农业职业学院参加第十二届贵州人才博览会引才“线上初评+线下考核”评审总成绩及
进入体检环节人员名单</t>
  </si>
  <si>
    <t>序号</t>
  </si>
  <si>
    <t>姓名</t>
  </si>
  <si>
    <t>岗位名称</t>
  </si>
  <si>
    <t>引才人数</t>
  </si>
  <si>
    <r>
      <rPr>
        <sz val="12"/>
        <color rgb="FF000000"/>
        <rFont val="黑体"/>
        <charset val="134"/>
      </rPr>
      <t xml:space="preserve">线上初评成绩
</t>
    </r>
    <r>
      <rPr>
        <sz val="9"/>
        <color rgb="FF000000"/>
        <rFont val="黑体"/>
        <charset val="134"/>
      </rPr>
      <t>（满分100分）</t>
    </r>
  </si>
  <si>
    <r>
      <rPr>
        <sz val="12"/>
        <color rgb="FF000000"/>
        <rFont val="黑体"/>
        <charset val="134"/>
      </rPr>
      <t xml:space="preserve">线上初评成绩
</t>
    </r>
    <r>
      <rPr>
        <sz val="9"/>
        <color rgb="FF000000"/>
        <rFont val="黑体"/>
        <charset val="134"/>
      </rPr>
      <t>（按占总成绩40%折算）</t>
    </r>
  </si>
  <si>
    <r>
      <rPr>
        <sz val="12"/>
        <color rgb="FF000000"/>
        <rFont val="黑体"/>
        <charset val="134"/>
      </rPr>
      <t xml:space="preserve">线下考核成绩
</t>
    </r>
    <r>
      <rPr>
        <sz val="9"/>
        <color rgb="FF000000"/>
        <rFont val="黑体"/>
        <charset val="134"/>
      </rPr>
      <t>（满分100分）</t>
    </r>
  </si>
  <si>
    <r>
      <rPr>
        <sz val="12"/>
        <color rgb="FF000000"/>
        <rFont val="黑体"/>
        <charset val="134"/>
      </rPr>
      <t xml:space="preserve">线下考核折算成绩
</t>
    </r>
    <r>
      <rPr>
        <sz val="9"/>
        <color rgb="FF000000"/>
        <rFont val="黑体"/>
        <charset val="134"/>
      </rPr>
      <t>（按占总成绩60%折算）</t>
    </r>
  </si>
  <si>
    <t>总成绩</t>
  </si>
  <si>
    <t>总成绩
排  名</t>
  </si>
  <si>
    <t>是否进入体  检</t>
  </si>
  <si>
    <t>备注</t>
  </si>
  <si>
    <t>1</t>
  </si>
  <si>
    <t>刘子瑜</t>
  </si>
  <si>
    <t>03生态农业技术专职教师</t>
  </si>
  <si>
    <t>是</t>
  </si>
  <si>
    <t>2</t>
  </si>
  <si>
    <t>周慧芳</t>
  </si>
  <si>
    <t>否</t>
  </si>
  <si>
    <t>3</t>
  </si>
  <si>
    <t>罗金金</t>
  </si>
  <si>
    <t>4</t>
  </si>
  <si>
    <t>张佳欣</t>
  </si>
  <si>
    <t>5</t>
  </si>
  <si>
    <t>周浩</t>
  </si>
  <si>
    <t>——</t>
  </si>
  <si>
    <t>放弃线下考核</t>
  </si>
  <si>
    <t>6</t>
  </si>
  <si>
    <t>骆辑</t>
  </si>
  <si>
    <t>05中药制药专职教师</t>
  </si>
  <si>
    <t>7</t>
  </si>
  <si>
    <t>刘云露</t>
  </si>
  <si>
    <t>8</t>
  </si>
  <si>
    <t>宋玲珊</t>
  </si>
  <si>
    <t>9</t>
  </si>
  <si>
    <t>刘娇</t>
  </si>
  <si>
    <t>10</t>
  </si>
  <si>
    <t>王绘</t>
  </si>
  <si>
    <t>11</t>
  </si>
  <si>
    <t>廖升宇</t>
  </si>
  <si>
    <t>06食品监督专职教师</t>
  </si>
  <si>
    <t>12</t>
  </si>
  <si>
    <t>肖子涵</t>
  </si>
  <si>
    <t>13</t>
  </si>
  <si>
    <t>刘璇</t>
  </si>
  <si>
    <t>14</t>
  </si>
  <si>
    <t>盛小芳</t>
  </si>
  <si>
    <t>15</t>
  </si>
  <si>
    <t>任弘伊</t>
  </si>
  <si>
    <t>缺考</t>
  </si>
  <si>
    <t>16</t>
  </si>
  <si>
    <t>陈艳</t>
  </si>
  <si>
    <t>08计算机网络技术专职教师</t>
  </si>
  <si>
    <t>17</t>
  </si>
  <si>
    <t>张小丽</t>
  </si>
  <si>
    <t>18</t>
  </si>
  <si>
    <t>姚望</t>
  </si>
  <si>
    <t>19</t>
  </si>
  <si>
    <t>曹军航</t>
  </si>
  <si>
    <t>20</t>
  </si>
  <si>
    <t>侯浩</t>
  </si>
  <si>
    <t>21</t>
  </si>
  <si>
    <t>王鑫</t>
  </si>
  <si>
    <t>09思政课专职教师</t>
  </si>
  <si>
    <t>22</t>
  </si>
  <si>
    <t>冯冰洁</t>
  </si>
  <si>
    <t>23</t>
  </si>
  <si>
    <t>罗道兰</t>
  </si>
  <si>
    <t>24</t>
  </si>
  <si>
    <t>陈凌霄</t>
  </si>
  <si>
    <t>25</t>
  </si>
  <si>
    <t>覃丹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</si>
</sst>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2"/>
      <color theme="1"/>
      <name val="宋体"/>
      <charset val="134"/>
    </font>
    <font>
      <b/>
      <sz val="12"/>
      <color indexed="8"/>
      <name val="宋体"/>
      <charset val="0"/>
    </font>
    <font>
      <sz val="12"/>
      <color indexed="8"/>
      <name val="宋体"/>
      <charset val="0"/>
    </font>
    <font>
      <sz val="10"/>
      <color rgb="FF000000"/>
      <name val="宋体"/>
      <charset val="134"/>
    </font>
    <font>
      <b/>
      <sz val="12"/>
      <name val="宋体"/>
      <charset val="0"/>
    </font>
    <font>
      <sz val="12"/>
      <color rgb="FF000000"/>
      <name val="宋体"/>
      <charset val="0"/>
    </font>
    <font>
      <b/>
      <sz val="12"/>
      <color theme="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1">
    <xf numFmtId="0" fontId="0" fillId="0" borderId="0" xfId="0"/>
    <xf numFmtId="49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115" zoomScaleNormal="115" workbookViewId="0">
      <pane ySplit="2" topLeftCell="A7" activePane="bottomLeft" state="frozen"/>
      <selection/>
      <selection pane="bottomLeft" activeCell="G14" sqref="G14"/>
    </sheetView>
  </sheetViews>
  <sheetFormatPr defaultColWidth="11" defaultRowHeight="14.25"/>
  <cols>
    <col min="1" max="1" width="7.825" style="1" customWidth="1"/>
    <col min="2" max="2" width="11.5166666666667" style="1" customWidth="1"/>
    <col min="3" max="3" width="26.8416666666667" style="1" customWidth="1"/>
    <col min="4" max="4" width="5.75833333333333" style="2" customWidth="1"/>
    <col min="5" max="5" width="15.5333333333333" style="2" customWidth="1"/>
    <col min="6" max="6" width="17.4916666666667" style="2" customWidth="1"/>
    <col min="7" max="7" width="13.0416666666667" style="3" customWidth="1"/>
    <col min="8" max="8" width="18.15" style="4" customWidth="1"/>
    <col min="9" max="9" width="8.475" style="1" customWidth="1"/>
    <col min="10" max="10" width="11" style="5"/>
    <col min="11" max="11" width="8.58333333333333" style="1" customWidth="1"/>
    <col min="12" max="16384" width="11" style="1"/>
  </cols>
  <sheetData>
    <row r="1" ht="6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6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16" customHeight="1" spans="1:12">
      <c r="A3" s="9" t="s">
        <v>13</v>
      </c>
      <c r="B3" s="10" t="s">
        <v>14</v>
      </c>
      <c r="C3" s="11" t="s">
        <v>15</v>
      </c>
      <c r="D3" s="11">
        <v>1</v>
      </c>
      <c r="E3" s="12">
        <v>86.67</v>
      </c>
      <c r="F3" s="12">
        <f t="shared" ref="F3:F27" si="0">E3*0.4</f>
        <v>34.668</v>
      </c>
      <c r="G3" s="13">
        <v>88.67</v>
      </c>
      <c r="H3" s="12">
        <f>G3*0.6</f>
        <v>53.202</v>
      </c>
      <c r="I3" s="12">
        <f>F3+H3</f>
        <v>87.87</v>
      </c>
      <c r="J3" s="27">
        <v>1</v>
      </c>
      <c r="K3" s="28" t="s">
        <v>16</v>
      </c>
      <c r="L3" s="9"/>
    </row>
    <row r="4" ht="16" customHeight="1" spans="1:12">
      <c r="A4" s="9" t="s">
        <v>17</v>
      </c>
      <c r="B4" s="14" t="s">
        <v>18</v>
      </c>
      <c r="C4" s="15"/>
      <c r="D4" s="15"/>
      <c r="E4" s="12">
        <v>86.67</v>
      </c>
      <c r="F4" s="12">
        <f t="shared" si="0"/>
        <v>34.668</v>
      </c>
      <c r="G4" s="13">
        <v>84.67</v>
      </c>
      <c r="H4" s="12">
        <f>G4*0.6</f>
        <v>50.802</v>
      </c>
      <c r="I4" s="12">
        <f>F4+H4</f>
        <v>85.47</v>
      </c>
      <c r="J4" s="29">
        <v>2</v>
      </c>
      <c r="K4" s="17" t="s">
        <v>19</v>
      </c>
      <c r="L4" s="9"/>
    </row>
    <row r="5" ht="16" customHeight="1" spans="1:12">
      <c r="A5" s="9" t="s">
        <v>20</v>
      </c>
      <c r="B5" s="14" t="s">
        <v>21</v>
      </c>
      <c r="C5" s="15"/>
      <c r="D5" s="15"/>
      <c r="E5" s="12">
        <v>86</v>
      </c>
      <c r="F5" s="12">
        <f t="shared" si="0"/>
        <v>34.4</v>
      </c>
      <c r="G5" s="13">
        <v>84.33</v>
      </c>
      <c r="H5" s="12">
        <f>G5*0.6</f>
        <v>50.598</v>
      </c>
      <c r="I5" s="12">
        <f>F5+H5</f>
        <v>84.998</v>
      </c>
      <c r="J5" s="29">
        <v>3</v>
      </c>
      <c r="K5" s="17" t="s">
        <v>19</v>
      </c>
      <c r="L5" s="9"/>
    </row>
    <row r="6" ht="16" customHeight="1" spans="1:12">
      <c r="A6" s="9" t="s">
        <v>22</v>
      </c>
      <c r="B6" s="14" t="s">
        <v>23</v>
      </c>
      <c r="C6" s="15"/>
      <c r="D6" s="15"/>
      <c r="E6" s="12">
        <v>86.27</v>
      </c>
      <c r="F6" s="12">
        <f t="shared" si="0"/>
        <v>34.508</v>
      </c>
      <c r="G6" s="13">
        <v>80.67</v>
      </c>
      <c r="H6" s="12">
        <f>G6*0.6</f>
        <v>48.402</v>
      </c>
      <c r="I6" s="12">
        <f>F6+H6</f>
        <v>82.91</v>
      </c>
      <c r="J6" s="29">
        <v>4</v>
      </c>
      <c r="K6" s="17" t="s">
        <v>19</v>
      </c>
      <c r="L6" s="9"/>
    </row>
    <row r="7" ht="16" customHeight="1" spans="1:12">
      <c r="A7" s="9" t="s">
        <v>24</v>
      </c>
      <c r="B7" s="14" t="s">
        <v>25</v>
      </c>
      <c r="C7" s="16"/>
      <c r="D7" s="16"/>
      <c r="E7" s="12">
        <v>86.33</v>
      </c>
      <c r="F7" s="12">
        <f t="shared" si="0"/>
        <v>34.532</v>
      </c>
      <c r="G7" s="17" t="s">
        <v>26</v>
      </c>
      <c r="H7" s="17" t="s">
        <v>26</v>
      </c>
      <c r="I7" s="17" t="s">
        <v>26</v>
      </c>
      <c r="J7" s="17" t="s">
        <v>26</v>
      </c>
      <c r="K7" s="17" t="s">
        <v>19</v>
      </c>
      <c r="L7" s="30" t="s">
        <v>27</v>
      </c>
    </row>
    <row r="8" ht="16" customHeight="1" spans="1:12">
      <c r="A8" s="9" t="s">
        <v>28</v>
      </c>
      <c r="B8" s="18" t="s">
        <v>29</v>
      </c>
      <c r="C8" s="19" t="s">
        <v>30</v>
      </c>
      <c r="D8" s="19">
        <v>1</v>
      </c>
      <c r="E8" s="20">
        <v>91.67</v>
      </c>
      <c r="F8" s="12">
        <f t="shared" si="0"/>
        <v>36.668</v>
      </c>
      <c r="G8" s="13">
        <v>92</v>
      </c>
      <c r="H8" s="12">
        <f t="shared" ref="H8:H16" si="1">G8*0.6</f>
        <v>55.2</v>
      </c>
      <c r="I8" s="12">
        <f t="shared" ref="I8:I16" si="2">F8+H8</f>
        <v>91.868</v>
      </c>
      <c r="J8" s="27">
        <v>1</v>
      </c>
      <c r="K8" s="28" t="s">
        <v>16</v>
      </c>
      <c r="L8" s="9"/>
    </row>
    <row r="9" ht="16" customHeight="1" spans="1:12">
      <c r="A9" s="9" t="s">
        <v>31</v>
      </c>
      <c r="B9" s="21" t="s">
        <v>32</v>
      </c>
      <c r="C9" s="22"/>
      <c r="D9" s="22"/>
      <c r="E9" s="20">
        <v>87.33</v>
      </c>
      <c r="F9" s="12">
        <f t="shared" si="0"/>
        <v>34.932</v>
      </c>
      <c r="G9" s="13">
        <v>87.33</v>
      </c>
      <c r="H9" s="12">
        <f t="shared" si="1"/>
        <v>52.398</v>
      </c>
      <c r="I9" s="12">
        <f t="shared" si="2"/>
        <v>87.33</v>
      </c>
      <c r="J9" s="29">
        <v>2</v>
      </c>
      <c r="K9" s="17" t="s">
        <v>19</v>
      </c>
      <c r="L9" s="9"/>
    </row>
    <row r="10" ht="16" customHeight="1" spans="1:12">
      <c r="A10" s="9" t="s">
        <v>33</v>
      </c>
      <c r="B10" s="21" t="s">
        <v>34</v>
      </c>
      <c r="C10" s="22"/>
      <c r="D10" s="22"/>
      <c r="E10" s="23">
        <v>89.67</v>
      </c>
      <c r="F10" s="12">
        <f t="shared" si="0"/>
        <v>35.868</v>
      </c>
      <c r="G10" s="13">
        <v>85.67</v>
      </c>
      <c r="H10" s="12">
        <f t="shared" si="1"/>
        <v>51.402</v>
      </c>
      <c r="I10" s="12">
        <f t="shared" si="2"/>
        <v>87.27</v>
      </c>
      <c r="J10" s="29">
        <v>3</v>
      </c>
      <c r="K10" s="17" t="s">
        <v>19</v>
      </c>
      <c r="L10" s="9"/>
    </row>
    <row r="11" ht="16" customHeight="1" spans="1:12">
      <c r="A11" s="9" t="s">
        <v>35</v>
      </c>
      <c r="B11" s="21" t="s">
        <v>36</v>
      </c>
      <c r="C11" s="22"/>
      <c r="D11" s="22"/>
      <c r="E11" s="20">
        <v>88</v>
      </c>
      <c r="F11" s="12">
        <f t="shared" si="0"/>
        <v>35.2</v>
      </c>
      <c r="G11" s="13">
        <v>84.33</v>
      </c>
      <c r="H11" s="12">
        <f t="shared" si="1"/>
        <v>50.598</v>
      </c>
      <c r="I11" s="12">
        <f t="shared" si="2"/>
        <v>85.798</v>
      </c>
      <c r="J11" s="29">
        <v>4</v>
      </c>
      <c r="K11" s="17" t="s">
        <v>19</v>
      </c>
      <c r="L11" s="9"/>
    </row>
    <row r="12" ht="16" customHeight="1" spans="1:12">
      <c r="A12" s="9" t="s">
        <v>37</v>
      </c>
      <c r="B12" s="21" t="s">
        <v>38</v>
      </c>
      <c r="C12" s="24"/>
      <c r="D12" s="24"/>
      <c r="E12" s="20">
        <v>85.67</v>
      </c>
      <c r="F12" s="12">
        <f t="shared" si="0"/>
        <v>34.268</v>
      </c>
      <c r="G12" s="13">
        <v>85</v>
      </c>
      <c r="H12" s="12">
        <f t="shared" si="1"/>
        <v>51</v>
      </c>
      <c r="I12" s="12">
        <f t="shared" si="2"/>
        <v>85.268</v>
      </c>
      <c r="J12" s="29">
        <v>5</v>
      </c>
      <c r="K12" s="17" t="s">
        <v>19</v>
      </c>
      <c r="L12" s="9"/>
    </row>
    <row r="13" ht="16" customHeight="1" spans="1:12">
      <c r="A13" s="9" t="s">
        <v>39</v>
      </c>
      <c r="B13" s="25" t="s">
        <v>40</v>
      </c>
      <c r="C13" s="19" t="s">
        <v>41</v>
      </c>
      <c r="D13" s="19">
        <v>1</v>
      </c>
      <c r="E13" s="20">
        <v>87.67</v>
      </c>
      <c r="F13" s="12">
        <f t="shared" si="0"/>
        <v>35.068</v>
      </c>
      <c r="G13" s="13">
        <v>86.67</v>
      </c>
      <c r="H13" s="12">
        <f t="shared" si="1"/>
        <v>52.002</v>
      </c>
      <c r="I13" s="12">
        <f t="shared" si="2"/>
        <v>87.07</v>
      </c>
      <c r="J13" s="27">
        <v>1</v>
      </c>
      <c r="K13" s="28" t="s">
        <v>16</v>
      </c>
      <c r="L13" s="9"/>
    </row>
    <row r="14" ht="16" customHeight="1" spans="1:12">
      <c r="A14" s="9" t="s">
        <v>42</v>
      </c>
      <c r="B14" s="21" t="s">
        <v>43</v>
      </c>
      <c r="C14" s="22"/>
      <c r="D14" s="22"/>
      <c r="E14" s="20">
        <v>86.83</v>
      </c>
      <c r="F14" s="12">
        <f t="shared" si="0"/>
        <v>34.732</v>
      </c>
      <c r="G14" s="13">
        <v>85.33</v>
      </c>
      <c r="H14" s="12">
        <f t="shared" si="1"/>
        <v>51.198</v>
      </c>
      <c r="I14" s="12">
        <f t="shared" si="2"/>
        <v>85.93</v>
      </c>
      <c r="J14" s="29">
        <v>2</v>
      </c>
      <c r="K14" s="17" t="s">
        <v>19</v>
      </c>
      <c r="L14" s="9"/>
    </row>
    <row r="15" ht="16" customHeight="1" spans="1:12">
      <c r="A15" s="9" t="s">
        <v>44</v>
      </c>
      <c r="B15" s="21" t="s">
        <v>45</v>
      </c>
      <c r="C15" s="22"/>
      <c r="D15" s="22"/>
      <c r="E15" s="20">
        <v>86.33</v>
      </c>
      <c r="F15" s="12">
        <f t="shared" si="0"/>
        <v>34.532</v>
      </c>
      <c r="G15" s="13">
        <v>81.67</v>
      </c>
      <c r="H15" s="12">
        <f t="shared" si="1"/>
        <v>49.002</v>
      </c>
      <c r="I15" s="12">
        <f t="shared" si="2"/>
        <v>83.534</v>
      </c>
      <c r="J15" s="29">
        <v>3</v>
      </c>
      <c r="K15" s="17" t="s">
        <v>19</v>
      </c>
      <c r="L15" s="9"/>
    </row>
    <row r="16" ht="16" customHeight="1" spans="1:12">
      <c r="A16" s="9" t="s">
        <v>46</v>
      </c>
      <c r="B16" s="21" t="s">
        <v>47</v>
      </c>
      <c r="C16" s="22"/>
      <c r="D16" s="22"/>
      <c r="E16" s="20">
        <v>85.5</v>
      </c>
      <c r="F16" s="12">
        <f t="shared" si="0"/>
        <v>34.2</v>
      </c>
      <c r="G16" s="13">
        <v>80</v>
      </c>
      <c r="H16" s="12">
        <f t="shared" si="1"/>
        <v>48</v>
      </c>
      <c r="I16" s="12">
        <f t="shared" si="2"/>
        <v>82.2</v>
      </c>
      <c r="J16" s="29">
        <v>4</v>
      </c>
      <c r="K16" s="17" t="s">
        <v>19</v>
      </c>
      <c r="L16" s="9"/>
    </row>
    <row r="17" ht="16" customHeight="1" spans="1:12">
      <c r="A17" s="9" t="s">
        <v>48</v>
      </c>
      <c r="B17" s="21" t="s">
        <v>49</v>
      </c>
      <c r="C17" s="24"/>
      <c r="D17" s="24"/>
      <c r="E17" s="20">
        <v>87.5</v>
      </c>
      <c r="F17" s="12">
        <f t="shared" si="0"/>
        <v>35</v>
      </c>
      <c r="G17" s="17" t="s">
        <v>26</v>
      </c>
      <c r="H17" s="17" t="s">
        <v>26</v>
      </c>
      <c r="I17" s="17" t="s">
        <v>26</v>
      </c>
      <c r="J17" s="17" t="s">
        <v>26</v>
      </c>
      <c r="K17" s="17" t="s">
        <v>19</v>
      </c>
      <c r="L17" s="30" t="s">
        <v>50</v>
      </c>
    </row>
    <row r="18" ht="16" customHeight="1" spans="1:12">
      <c r="A18" s="9" t="s">
        <v>51</v>
      </c>
      <c r="B18" s="18" t="s">
        <v>52</v>
      </c>
      <c r="C18" s="19" t="s">
        <v>53</v>
      </c>
      <c r="D18" s="19">
        <v>1</v>
      </c>
      <c r="E18" s="20">
        <v>90.67</v>
      </c>
      <c r="F18" s="12">
        <f t="shared" si="0"/>
        <v>36.268</v>
      </c>
      <c r="G18" s="13">
        <v>90.67</v>
      </c>
      <c r="H18" s="12">
        <f>G18*0.6</f>
        <v>54.402</v>
      </c>
      <c r="I18" s="12">
        <f>F18+H18</f>
        <v>90.67</v>
      </c>
      <c r="J18" s="27">
        <v>1</v>
      </c>
      <c r="K18" s="28" t="s">
        <v>16</v>
      </c>
      <c r="L18" s="9"/>
    </row>
    <row r="19" ht="16" customHeight="1" spans="1:12">
      <c r="A19" s="9" t="s">
        <v>54</v>
      </c>
      <c r="B19" s="21" t="s">
        <v>55</v>
      </c>
      <c r="C19" s="22"/>
      <c r="D19" s="22"/>
      <c r="E19" s="20">
        <v>88.33</v>
      </c>
      <c r="F19" s="12">
        <f t="shared" si="0"/>
        <v>35.332</v>
      </c>
      <c r="G19" s="13">
        <v>84.67</v>
      </c>
      <c r="H19" s="12">
        <f>G19*0.6</f>
        <v>50.802</v>
      </c>
      <c r="I19" s="12">
        <f>F19+H19</f>
        <v>86.134</v>
      </c>
      <c r="J19" s="29">
        <v>2</v>
      </c>
      <c r="K19" s="17" t="s">
        <v>19</v>
      </c>
      <c r="L19" s="9"/>
    </row>
    <row r="20" ht="16" customHeight="1" spans="1:12">
      <c r="A20" s="9" t="s">
        <v>56</v>
      </c>
      <c r="B20" s="26" t="s">
        <v>57</v>
      </c>
      <c r="C20" s="22"/>
      <c r="D20" s="22"/>
      <c r="E20" s="20">
        <v>86.33</v>
      </c>
      <c r="F20" s="12">
        <f t="shared" si="0"/>
        <v>34.532</v>
      </c>
      <c r="G20" s="13">
        <v>86</v>
      </c>
      <c r="H20" s="12">
        <f>G20*0.6</f>
        <v>51.6</v>
      </c>
      <c r="I20" s="12">
        <f>F20+H20</f>
        <v>86.132</v>
      </c>
      <c r="J20" s="29">
        <v>3</v>
      </c>
      <c r="K20" s="17" t="s">
        <v>19</v>
      </c>
      <c r="L20" s="9"/>
    </row>
    <row r="21" ht="16" customHeight="1" spans="1:12">
      <c r="A21" s="9" t="s">
        <v>58</v>
      </c>
      <c r="B21" s="21" t="s">
        <v>59</v>
      </c>
      <c r="C21" s="22"/>
      <c r="D21" s="22"/>
      <c r="E21" s="20">
        <v>86.67</v>
      </c>
      <c r="F21" s="12">
        <f t="shared" si="0"/>
        <v>34.668</v>
      </c>
      <c r="G21" s="13">
        <v>84.67</v>
      </c>
      <c r="H21" s="12">
        <f>G21*0.6</f>
        <v>50.802</v>
      </c>
      <c r="I21" s="12">
        <f>F21+H21</f>
        <v>85.47</v>
      </c>
      <c r="J21" s="29">
        <v>4</v>
      </c>
      <c r="K21" s="17" t="s">
        <v>19</v>
      </c>
      <c r="L21" s="9"/>
    </row>
    <row r="22" ht="16" customHeight="1" spans="1:12">
      <c r="A22" s="9" t="s">
        <v>60</v>
      </c>
      <c r="B22" s="21" t="s">
        <v>61</v>
      </c>
      <c r="C22" s="24"/>
      <c r="D22" s="24"/>
      <c r="E22" s="20">
        <v>88.33</v>
      </c>
      <c r="F22" s="12">
        <f t="shared" si="0"/>
        <v>35.332</v>
      </c>
      <c r="G22" s="17" t="s">
        <v>26</v>
      </c>
      <c r="H22" s="17" t="s">
        <v>26</v>
      </c>
      <c r="I22" s="17" t="s">
        <v>26</v>
      </c>
      <c r="J22" s="17" t="s">
        <v>26</v>
      </c>
      <c r="K22" s="17" t="s">
        <v>19</v>
      </c>
      <c r="L22" s="30" t="s">
        <v>27</v>
      </c>
    </row>
    <row r="23" ht="16" customHeight="1" spans="1:12">
      <c r="A23" s="9" t="s">
        <v>62</v>
      </c>
      <c r="B23" s="18" t="s">
        <v>63</v>
      </c>
      <c r="C23" s="19" t="s">
        <v>64</v>
      </c>
      <c r="D23" s="19">
        <v>1</v>
      </c>
      <c r="E23" s="20">
        <v>87.33</v>
      </c>
      <c r="F23" s="12">
        <f t="shared" si="0"/>
        <v>34.932</v>
      </c>
      <c r="G23" s="13">
        <v>89.33</v>
      </c>
      <c r="H23" s="12">
        <f>G23*0.6</f>
        <v>53.598</v>
      </c>
      <c r="I23" s="12">
        <f>F23+H23</f>
        <v>88.53</v>
      </c>
      <c r="J23" s="27">
        <v>1</v>
      </c>
      <c r="K23" s="28" t="s">
        <v>16</v>
      </c>
      <c r="L23" s="9"/>
    </row>
    <row r="24" ht="16" customHeight="1" spans="1:12">
      <c r="A24" s="9" t="s">
        <v>65</v>
      </c>
      <c r="B24" s="21" t="s">
        <v>66</v>
      </c>
      <c r="C24" s="22"/>
      <c r="D24" s="22"/>
      <c r="E24" s="20">
        <v>87.33</v>
      </c>
      <c r="F24" s="12">
        <f t="shared" si="0"/>
        <v>34.932</v>
      </c>
      <c r="G24" s="13">
        <v>84.33</v>
      </c>
      <c r="H24" s="12">
        <f>G24*0.6</f>
        <v>50.598</v>
      </c>
      <c r="I24" s="12">
        <f>F24+H24</f>
        <v>85.53</v>
      </c>
      <c r="J24" s="29">
        <v>2</v>
      </c>
      <c r="K24" s="17" t="s">
        <v>19</v>
      </c>
      <c r="L24" s="9"/>
    </row>
    <row r="25" ht="16" customHeight="1" spans="1:12">
      <c r="A25" s="9" t="s">
        <v>67</v>
      </c>
      <c r="B25" s="21" t="s">
        <v>68</v>
      </c>
      <c r="C25" s="22"/>
      <c r="D25" s="22"/>
      <c r="E25" s="20">
        <v>87.67</v>
      </c>
      <c r="F25" s="12">
        <f t="shared" si="0"/>
        <v>35.068</v>
      </c>
      <c r="G25" s="13">
        <v>81.33</v>
      </c>
      <c r="H25" s="12">
        <f>G25*0.6</f>
        <v>48.798</v>
      </c>
      <c r="I25" s="12">
        <f>F25+H25</f>
        <v>83.866</v>
      </c>
      <c r="J25" s="29">
        <v>3</v>
      </c>
      <c r="K25" s="17" t="s">
        <v>19</v>
      </c>
      <c r="L25" s="9"/>
    </row>
    <row r="26" ht="16" customHeight="1" spans="1:12">
      <c r="A26" s="9" t="s">
        <v>69</v>
      </c>
      <c r="B26" s="21" t="s">
        <v>70</v>
      </c>
      <c r="C26" s="22"/>
      <c r="D26" s="22"/>
      <c r="E26" s="20">
        <v>89.33</v>
      </c>
      <c r="F26" s="12">
        <f t="shared" si="0"/>
        <v>35.732</v>
      </c>
      <c r="G26" s="17" t="s">
        <v>26</v>
      </c>
      <c r="H26" s="17" t="s">
        <v>26</v>
      </c>
      <c r="I26" s="17" t="s">
        <v>26</v>
      </c>
      <c r="J26" s="17" t="s">
        <v>26</v>
      </c>
      <c r="K26" s="17" t="s">
        <v>19</v>
      </c>
      <c r="L26" s="30" t="s">
        <v>50</v>
      </c>
    </row>
    <row r="27" ht="16" customHeight="1" spans="1:12">
      <c r="A27" s="9" t="s">
        <v>71</v>
      </c>
      <c r="B27" s="21" t="s">
        <v>72</v>
      </c>
      <c r="C27" s="24"/>
      <c r="D27" s="24"/>
      <c r="E27" s="20">
        <v>88.33</v>
      </c>
      <c r="F27" s="12">
        <f t="shared" si="0"/>
        <v>35.332</v>
      </c>
      <c r="G27" s="17" t="s">
        <v>26</v>
      </c>
      <c r="H27" s="17" t="s">
        <v>26</v>
      </c>
      <c r="I27" s="17" t="s">
        <v>26</v>
      </c>
      <c r="J27" s="17" t="s">
        <v>26</v>
      </c>
      <c r="K27" s="17" t="s">
        <v>19</v>
      </c>
      <c r="L27" s="30" t="s">
        <v>27</v>
      </c>
    </row>
  </sheetData>
  <sortState ref="A23:L25">
    <sortCondition ref="I23:I25" descending="1"/>
  </sortState>
  <mergeCells count="11">
    <mergeCell ref="A1:L1"/>
    <mergeCell ref="C3:C7"/>
    <mergeCell ref="C8:C12"/>
    <mergeCell ref="C13:C17"/>
    <mergeCell ref="C18:C22"/>
    <mergeCell ref="C23:C27"/>
    <mergeCell ref="D3:D7"/>
    <mergeCell ref="D8:D12"/>
    <mergeCell ref="D13:D17"/>
    <mergeCell ref="D18:D22"/>
    <mergeCell ref="D23:D27"/>
  </mergeCells>
  <pageMargins left="0.751388888888889" right="0.75138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xiaomi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 进入体检环节人员名单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DanBrown Tse</dc:creator>
  <cp:lastModifiedBy>韩燕</cp:lastModifiedBy>
  <dcterms:created xsi:type="dcterms:W3CDTF">2014-05-24T08:27:00Z</dcterms:created>
  <dcterms:modified xsi:type="dcterms:W3CDTF">2024-05-24T09:02:07Z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132E7E632BED4AB98E55D8C8D1DD0D13_13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