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入围面试人员" sheetId="6" r:id="rId1"/>
  </sheets>
  <definedNames>
    <definedName name="_xlnm._FilterDatabase" localSheetId="0" hidden="1">入围面试人员!$A$3:$I$94</definedName>
    <definedName name="_xlnm.Print_Area" localSheetId="0">入围面试人员!$A$1:$I$98</definedName>
    <definedName name="_xlnm.Print_Titles" localSheetId="0">入围面试人员!$3:$3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<sst xmlns="http://schemas.openxmlformats.org/spreadsheetml/2006/main" count="145" uniqueCount="96">
  <si>
    <r>
      <rPr>
        <sz val="14"/>
        <color theme="1"/>
        <rFont val="Times New Roman"/>
        <charset val="134"/>
      </rPr>
      <t>2024</t>
    </r>
    <r>
      <rPr>
        <sz val="14"/>
        <color theme="1"/>
        <rFont val="方正小标宋简体"/>
        <charset val="134"/>
      </rPr>
      <t>年上半年开化县机关事业单位公开选调工作人员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小标宋简体"/>
        <charset val="134"/>
      </rPr>
      <t>总成绩及入围考察人员名单公告</t>
    </r>
  </si>
  <si>
    <r>
      <rPr>
        <sz val="12"/>
        <color rgb="FF000000"/>
        <rFont val="Times New Roman"/>
        <charset val="134"/>
      </rPr>
      <t xml:space="preserve">         </t>
    </r>
    <r>
      <rPr>
        <sz val="12"/>
        <color rgb="FF000000"/>
        <rFont val="宋体"/>
        <charset val="134"/>
      </rPr>
      <t>根据《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宋体"/>
        <charset val="134"/>
      </rPr>
      <t>年上半年开化县机关事业单位公开选调工作人员公告》规定，面向开化县范围内的机关事业单位工作人员公开选调工作人员</t>
    </r>
    <r>
      <rPr>
        <sz val="12"/>
        <color rgb="FF000000"/>
        <rFont val="Times New Roman"/>
        <charset val="134"/>
      </rPr>
      <t>40</t>
    </r>
    <r>
      <rPr>
        <sz val="12"/>
        <color rgb="FF000000"/>
        <rFont val="宋体"/>
        <charset val="134"/>
      </rPr>
      <t>名，因报名人数不足或笔试成绩未达到合格分数线，核减指标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宋体"/>
        <charset val="134"/>
      </rPr>
      <t>名。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25</t>
    </r>
    <r>
      <rPr>
        <sz val="12"/>
        <color rgb="FF000000"/>
        <rFont val="宋体"/>
        <charset val="134"/>
      </rPr>
      <t>日进行了面试，合格分为</t>
    </r>
    <r>
      <rPr>
        <sz val="12"/>
        <color rgb="FF000000"/>
        <rFont val="Times New Roman"/>
        <charset val="134"/>
      </rPr>
      <t>70</t>
    </r>
    <r>
      <rPr>
        <sz val="12"/>
        <color rgb="FF000000"/>
        <rFont val="宋体"/>
        <charset val="134"/>
      </rPr>
      <t>分。现将总成绩及入围考察人员名单公告如下：</t>
    </r>
  </si>
  <si>
    <r>
      <rPr>
        <b/>
        <sz val="12"/>
        <color theme="1"/>
        <rFont val="宋体"/>
        <charset val="134"/>
      </rPr>
      <t>名次</t>
    </r>
  </si>
  <si>
    <r>
      <rPr>
        <b/>
        <sz val="12"/>
        <color theme="1"/>
        <rFont val="宋体"/>
        <charset val="134"/>
      </rPr>
      <t>准考证号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</si>
  <si>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</si>
  <si>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笔试成绩</t>
    </r>
  </si>
  <si>
    <r>
      <t>笔试折合成绩（</t>
    </r>
    <r>
      <rPr>
        <b/>
        <sz val="12"/>
        <color theme="1"/>
        <rFont val="Times New Roman"/>
        <charset val="134"/>
      </rPr>
      <t>40%</t>
    </r>
    <r>
      <rPr>
        <b/>
        <sz val="12"/>
        <color theme="1"/>
        <rFont val="宋体"/>
        <charset val="134"/>
      </rPr>
      <t>）</t>
    </r>
  </si>
  <si>
    <t>面试成绩</t>
  </si>
  <si>
    <r>
      <t>面试折合成绩（</t>
    </r>
    <r>
      <rPr>
        <b/>
        <sz val="12"/>
        <color theme="1"/>
        <rFont val="Times New Roman"/>
        <charset val="134"/>
      </rPr>
      <t>60%</t>
    </r>
    <r>
      <rPr>
        <b/>
        <sz val="12"/>
        <color theme="1"/>
        <rFont val="宋体"/>
        <charset val="134"/>
      </rPr>
      <t>）</t>
    </r>
  </si>
  <si>
    <t>总成绩</t>
  </si>
  <si>
    <r>
      <rPr>
        <b/>
        <sz val="12"/>
        <color theme="1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</si>
  <si>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一、中共开化县纪委县监委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执纪监督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</si>
  <si>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刘薇</t>
    </r>
  </si>
  <si>
    <t>入围考察</t>
  </si>
  <si>
    <r>
      <rPr>
        <sz val="11"/>
        <rFont val="宋体"/>
        <charset val="134"/>
      </rPr>
      <t>程坤</t>
    </r>
  </si>
  <si>
    <r>
      <rPr>
        <b/>
        <sz val="11"/>
        <color theme="1"/>
        <rFont val="宋体"/>
        <charset val="134"/>
      </rPr>
      <t>二、中共开化县委办公室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综合文字</t>
    </r>
    <r>
      <rPr>
        <b/>
        <sz val="11"/>
        <color theme="1"/>
        <rFont val="Times New Roman"/>
        <charset val="134"/>
      </rPr>
      <t>1  1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</si>
  <si>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韩丹丹</t>
    </r>
  </si>
  <si>
    <r>
      <rPr>
        <b/>
        <sz val="11"/>
        <color theme="1"/>
        <rFont val="宋体"/>
        <charset val="134"/>
      </rPr>
      <t>三、中共开化县委办公室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综合文字</t>
    </r>
    <r>
      <rPr>
        <b/>
        <sz val="11"/>
        <color theme="1"/>
        <rFont val="Times New Roman"/>
        <charset val="134"/>
      </rPr>
      <t>2  1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</si>
  <si>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郑辉凡</t>
    </r>
  </si>
  <si>
    <r>
      <rPr>
        <sz val="11"/>
        <rFont val="宋体"/>
        <charset val="134"/>
      </rPr>
      <t>程丹青</t>
    </r>
  </si>
  <si>
    <r>
      <rPr>
        <b/>
        <sz val="11"/>
        <color theme="1"/>
        <rFont val="宋体"/>
        <charset val="134"/>
      </rPr>
      <t>四、开化县精神文明建设指导中心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综合文字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</si>
  <si>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t>程雅羚</t>
  </si>
  <si>
    <r>
      <rPr>
        <b/>
        <sz val="11"/>
        <color theme="1"/>
        <rFont val="宋体"/>
        <charset val="134"/>
      </rPr>
      <t>五、中共开化县委社会工作部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综合管理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</si>
  <si>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朱睿</t>
    </r>
  </si>
  <si>
    <r>
      <rPr>
        <b/>
        <sz val="11"/>
        <color theme="1"/>
        <rFont val="宋体"/>
        <charset val="134"/>
      </rPr>
      <t>六、开化县人大常委会办公室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综合文字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</si>
  <si>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王若琪</t>
    </r>
  </si>
  <si>
    <r>
      <rPr>
        <b/>
        <sz val="11"/>
        <color theme="1"/>
        <rFont val="宋体"/>
        <charset val="134"/>
      </rPr>
      <t>七、开化县人民政府办公室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综合协调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</si>
  <si>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傅文韬</t>
    </r>
  </si>
  <si>
    <r>
      <rPr>
        <sz val="11"/>
        <rFont val="宋体"/>
        <charset val="134"/>
      </rPr>
      <t>汪子洋</t>
    </r>
  </si>
  <si>
    <r>
      <rPr>
        <b/>
        <sz val="11"/>
        <color theme="1"/>
        <rFont val="宋体"/>
        <charset val="134"/>
      </rPr>
      <t>八、开化县财政局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财政管理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</si>
  <si>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汪秋月</t>
    </r>
  </si>
  <si>
    <r>
      <rPr>
        <b/>
        <sz val="11"/>
        <color theme="1"/>
        <rFont val="宋体"/>
        <charset val="134"/>
      </rPr>
      <t>九、开化县体育中心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综合文字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</si>
  <si>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徐越</t>
    </r>
  </si>
  <si>
    <r>
      <rPr>
        <sz val="11"/>
        <rFont val="宋体"/>
        <charset val="134"/>
      </rPr>
      <t>廖家慧</t>
    </r>
  </si>
  <si>
    <r>
      <rPr>
        <b/>
        <sz val="11"/>
        <color theme="1"/>
        <rFont val="宋体"/>
        <charset val="134"/>
      </rPr>
      <t>十、开化县应急管理行政执法队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综合管理</t>
    </r>
    <r>
      <rPr>
        <b/>
        <sz val="11"/>
        <color theme="1"/>
        <rFont val="Times New Roman"/>
        <charset val="134"/>
      </rPr>
      <t xml:space="preserve">  2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</si>
  <si>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余璇</t>
    </r>
  </si>
  <si>
    <r>
      <rPr>
        <sz val="11"/>
        <rFont val="宋体"/>
        <charset val="134"/>
      </rPr>
      <t>汪姗姗</t>
    </r>
  </si>
  <si>
    <r>
      <rPr>
        <sz val="11"/>
        <rFont val="宋体"/>
        <charset val="134"/>
      </rPr>
      <t>郑飞</t>
    </r>
  </si>
  <si>
    <r>
      <rPr>
        <sz val="11"/>
        <rFont val="宋体"/>
        <charset val="134"/>
      </rPr>
      <t>祝芳园</t>
    </r>
  </si>
  <si>
    <r>
      <rPr>
        <b/>
        <sz val="11"/>
        <color theme="1"/>
        <rFont val="宋体"/>
        <charset val="134"/>
      </rPr>
      <t>十一、开化县招商投资促进中心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招商引资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</si>
  <si>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陆露</t>
    </r>
  </si>
  <si>
    <r>
      <rPr>
        <sz val="11"/>
        <rFont val="宋体"/>
        <charset val="134"/>
      </rPr>
      <t>张杰</t>
    </r>
  </si>
  <si>
    <r>
      <rPr>
        <b/>
        <sz val="11"/>
        <color theme="1"/>
        <rFont val="宋体"/>
        <charset val="134"/>
      </rPr>
      <t>十二、开化县人民法院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司法行政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</si>
  <si>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郑凤仙</t>
    </r>
  </si>
  <si>
    <r>
      <rPr>
        <sz val="11"/>
        <rFont val="宋体"/>
        <charset val="134"/>
      </rPr>
      <t>张媛</t>
    </r>
  </si>
  <si>
    <r>
      <rPr>
        <b/>
        <sz val="11"/>
        <color theme="1"/>
        <rFont val="宋体"/>
        <charset val="134"/>
      </rPr>
      <t>十三、开化县芹阳办事处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综合信息指挥室岗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</si>
  <si>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张玉萍</t>
    </r>
  </si>
  <si>
    <r>
      <rPr>
        <b/>
        <sz val="11"/>
        <color theme="1"/>
        <rFont val="宋体"/>
        <charset val="134"/>
      </rPr>
      <t>十四、开化县纪检监察综合保障中心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综合管理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</si>
  <si>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季雨璐</t>
    </r>
  </si>
  <si>
    <r>
      <rPr>
        <b/>
        <sz val="11"/>
        <color theme="1"/>
        <rFont val="宋体"/>
        <charset val="134"/>
      </rPr>
      <t>十五、开化县改革研究和促进中心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综合文字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</si>
  <si>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严康</t>
    </r>
  </si>
  <si>
    <r>
      <rPr>
        <b/>
        <sz val="11"/>
        <color theme="1"/>
        <rFont val="宋体"/>
        <charset val="134"/>
      </rPr>
      <t>十六、开化县干部信息中心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综合管理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</si>
  <si>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陈鹏</t>
    </r>
  </si>
  <si>
    <r>
      <rPr>
        <b/>
        <sz val="11"/>
        <color theme="1"/>
        <rFont val="宋体"/>
        <charset val="134"/>
      </rPr>
      <t>十七、开化县机关档案托管中心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档案管理</t>
    </r>
    <r>
      <rPr>
        <b/>
        <sz val="11"/>
        <color theme="1"/>
        <rFont val="Times New Roman"/>
        <charset val="134"/>
      </rPr>
      <t>1  1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</si>
  <si>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汪宁</t>
    </r>
  </si>
  <si>
    <r>
      <rPr>
        <sz val="11"/>
        <rFont val="宋体"/>
        <charset val="134"/>
      </rPr>
      <t>余菊娟</t>
    </r>
  </si>
  <si>
    <r>
      <rPr>
        <b/>
        <sz val="11"/>
        <color theme="1"/>
        <rFont val="宋体"/>
        <charset val="134"/>
      </rPr>
      <t>十八、开化县机关档案托管中心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档案管理</t>
    </r>
    <r>
      <rPr>
        <b/>
        <sz val="11"/>
        <color theme="1"/>
        <rFont val="Times New Roman"/>
        <charset val="134"/>
      </rPr>
      <t>2  1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</si>
  <si>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诸葛彩姿</t>
    </r>
  </si>
  <si>
    <r>
      <rPr>
        <b/>
        <sz val="11"/>
        <color theme="1"/>
        <rFont val="宋体"/>
        <charset val="134"/>
      </rPr>
      <t>十九、开化县政协信息中心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综合管理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</si>
  <si>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王经文</t>
    </r>
  </si>
  <si>
    <r>
      <rPr>
        <b/>
        <sz val="11"/>
        <color theme="1"/>
        <rFont val="宋体"/>
        <charset val="134"/>
      </rPr>
      <t>二十、开化县金融服务中心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综合管理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</si>
  <si>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孙美芳</t>
    </r>
  </si>
  <si>
    <r>
      <rPr>
        <sz val="11"/>
        <rFont val="宋体"/>
        <charset val="134"/>
      </rPr>
      <t>严杰</t>
    </r>
  </si>
  <si>
    <r>
      <rPr>
        <b/>
        <sz val="11"/>
        <color theme="1"/>
        <rFont val="宋体"/>
        <charset val="134"/>
      </rPr>
      <t>二十一、开化县生态产品价值实现机制研究中心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项目管理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</si>
  <si>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汪方攀</t>
    </r>
  </si>
  <si>
    <r>
      <rPr>
        <b/>
        <sz val="11"/>
        <color theme="1"/>
        <rFont val="宋体"/>
        <charset val="134"/>
      </rPr>
      <t>二十二、开化县生态修复中心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财务会计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</si>
  <si>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程敏娟</t>
    </r>
  </si>
  <si>
    <r>
      <rPr>
        <b/>
        <sz val="11"/>
        <color theme="1"/>
        <rFont val="宋体"/>
        <charset val="134"/>
      </rPr>
      <t>二十三、开化县资源规划数据中心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综合管理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</si>
  <si>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程芸红</t>
    </r>
  </si>
  <si>
    <r>
      <rPr>
        <b/>
        <sz val="11"/>
        <color theme="1"/>
        <rFont val="宋体"/>
        <charset val="134"/>
      </rPr>
      <t>二十四、开化县住房保障和房地产管理服务中心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工程管理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</si>
  <si>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叶文康</t>
    </r>
  </si>
  <si>
    <r>
      <rPr>
        <sz val="11"/>
        <rFont val="宋体"/>
        <charset val="134"/>
      </rPr>
      <t>陈亮</t>
    </r>
  </si>
  <si>
    <r>
      <rPr>
        <b/>
        <sz val="11"/>
        <color theme="1"/>
        <rFont val="宋体"/>
        <charset val="134"/>
      </rPr>
      <t>二十五、开化县茶产业发展中心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茶叶技术员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</si>
  <si>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江枫</t>
    </r>
  </si>
  <si>
    <r>
      <rPr>
        <sz val="11"/>
        <rFont val="宋体"/>
        <charset val="134"/>
      </rPr>
      <t>余文娟</t>
    </r>
  </si>
  <si>
    <r>
      <rPr>
        <b/>
        <sz val="11"/>
        <color theme="1"/>
        <rFont val="宋体"/>
        <charset val="134"/>
      </rPr>
      <t>二十六、开化县企业综合服务中心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综合管理</t>
    </r>
    <r>
      <rPr>
        <b/>
        <sz val="11"/>
        <color theme="1"/>
        <rFont val="Times New Roman"/>
        <charset val="134"/>
      </rPr>
      <t xml:space="preserve">  2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</si>
  <si>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胡晶晶</t>
    </r>
  </si>
  <si>
    <r>
      <rPr>
        <sz val="11"/>
        <rFont val="宋体"/>
        <charset val="134"/>
      </rPr>
      <t>项宁</t>
    </r>
  </si>
  <si>
    <r>
      <rPr>
        <sz val="11"/>
        <rFont val="宋体"/>
        <charset val="134"/>
      </rPr>
      <t>朱惠茹</t>
    </r>
  </si>
  <si>
    <r>
      <rPr>
        <sz val="11"/>
        <rFont val="宋体"/>
        <charset val="134"/>
      </rPr>
      <t>余笑君</t>
    </r>
  </si>
  <si>
    <r>
      <rPr>
        <b/>
        <sz val="11"/>
        <color theme="1"/>
        <rFont val="宋体"/>
        <charset val="134"/>
      </rPr>
      <t>二十七、开化县机关后勤服务中心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财务会计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</si>
  <si>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廖纯燕</t>
    </r>
  </si>
  <si>
    <r>
      <rPr>
        <sz val="11"/>
        <rFont val="宋体"/>
        <charset val="134"/>
      </rPr>
      <t>胡春阳</t>
    </r>
  </si>
  <si>
    <r>
      <rPr>
        <b/>
        <sz val="11"/>
        <color theme="1"/>
        <rFont val="宋体"/>
        <charset val="134"/>
      </rPr>
      <t>二十八、开化县科技创新服务中心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综合管理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</si>
  <si>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郑玲玲</t>
    </r>
  </si>
  <si>
    <r>
      <rPr>
        <sz val="11"/>
        <rFont val="宋体"/>
        <charset val="134"/>
      </rPr>
      <t>张亚萍</t>
    </r>
  </si>
  <si>
    <r>
      <rPr>
        <b/>
        <sz val="11"/>
        <color theme="1"/>
        <rFont val="宋体"/>
        <charset val="134"/>
      </rPr>
      <t>二十九、开化县芹阳办事处公共服务中心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林技员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</si>
  <si>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黄涛</t>
    </r>
  </si>
  <si>
    <r>
      <rPr>
        <b/>
        <sz val="11"/>
        <color theme="1"/>
        <rFont val="宋体"/>
        <charset val="134"/>
      </rPr>
      <t>三十、开化县池淮镇公共服务中心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水利员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</si>
  <si>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朱福存</t>
    </r>
  </si>
  <si>
    <r>
      <rPr>
        <b/>
        <sz val="11"/>
        <color theme="1"/>
        <rFont val="宋体"/>
        <charset val="134"/>
      </rPr>
      <t>三十一、开化县池淮镇公共服务中心</t>
    </r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农经员</t>
    </r>
    <r>
      <rPr>
        <b/>
        <sz val="11"/>
        <color theme="1"/>
        <rFont val="Times New Roman"/>
        <charset val="134"/>
      </rPr>
      <t xml:space="preserve">  1</t>
    </r>
    <r>
      <rPr>
        <b/>
        <sz val="11"/>
        <color theme="1"/>
        <rFont val="宋体"/>
        <charset val="134"/>
      </rPr>
      <t>名</t>
    </r>
  </si>
  <si>
    <r>
      <rPr>
        <sz val="11"/>
        <rFont val="宋体"/>
        <charset val="134"/>
      </rPr>
      <t>汪婷</t>
    </r>
  </si>
  <si>
    <r>
      <rPr>
        <sz val="11"/>
        <rFont val="宋体"/>
        <charset val="134"/>
      </rPr>
      <t>程春玲</t>
    </r>
  </si>
  <si>
    <r>
      <rPr>
        <sz val="11"/>
        <color theme="1"/>
        <rFont val="宋体"/>
        <charset val="134"/>
      </rPr>
      <t>中共开化县委组织部</t>
    </r>
  </si>
  <si>
    <r>
      <rPr>
        <sz val="11"/>
        <color theme="1"/>
        <rFont val="宋体"/>
        <charset val="134"/>
      </rPr>
      <t>开化县人力资源和社会保障局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</si>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</sst>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4"/>
      <color theme="1"/>
      <name val="方正小标宋简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view="pageBreakPreview" zoomScale="130" zoomScaleNormal="130" workbookViewId="0">
      <pane ySplit="3" topLeftCell="A4" activePane="bottomLeft" state="frozen"/>
      <selection/>
      <selection pane="bottomLeft" activeCell="A5" sqref="A5"/>
    </sheetView>
  </sheetViews>
  <sheetFormatPr defaultColWidth="9" defaultRowHeight="15"/>
  <cols>
    <col min="1" max="1" width="6.34166666666667" style="1" customWidth="1"/>
    <col min="2" max="2" width="12.5916666666667" style="1" customWidth="1"/>
    <col min="3" max="3" width="9.03333333333333" style="1" customWidth="1"/>
    <col min="4" max="4" width="10.0916666666667" style="2" customWidth="1"/>
    <col min="5" max="5" width="12.5" style="3" customWidth="1"/>
    <col min="6" max="6" width="10.1833333333333" style="2" customWidth="1"/>
    <col min="7" max="7" width="12.1166666666667" style="3" customWidth="1"/>
    <col min="8" max="8" width="11.3416666666667" style="3" customWidth="1"/>
    <col min="9" max="9" width="10.1916666666667" style="2" customWidth="1"/>
    <col min="10" max="16384" width="9" style="4"/>
  </cols>
  <sheetData>
    <row r="1" ht="39" customHeight="1" spans="1:9">
      <c r="A1" s="5" t="s">
        <v>0</v>
      </c>
      <c r="B1" s="5"/>
      <c r="C1" s="6"/>
      <c r="D1" s="7"/>
      <c r="E1" s="8"/>
      <c r="F1" s="7"/>
      <c r="G1" s="8"/>
      <c r="H1" s="8"/>
      <c r="I1" s="7"/>
    </row>
    <row r="2" ht="61" customHeight="1" spans="1:9">
      <c r="A2" s="9" t="s">
        <v>1</v>
      </c>
      <c r="B2" s="9"/>
      <c r="C2" s="9"/>
      <c r="D2" s="9"/>
      <c r="E2" s="10"/>
      <c r="F2" s="9"/>
      <c r="G2" s="10"/>
      <c r="H2" s="10"/>
      <c r="I2" s="9"/>
    </row>
    <row r="3" ht="30" spans="1:9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2" t="s">
        <v>10</v>
      </c>
    </row>
    <row r="4" ht="25" customHeight="1" spans="1:9">
      <c r="A4" s="15" t="s">
        <v>11</v>
      </c>
      <c r="B4" s="15"/>
      <c r="C4" s="15"/>
      <c r="D4" s="16"/>
      <c r="E4" s="17"/>
      <c r="F4" s="16"/>
      <c r="G4" s="17"/>
      <c r="H4" s="17"/>
      <c r="I4" s="16"/>
    </row>
    <row r="5" ht="25" customHeight="1" spans="1:9">
      <c r="A5" s="18">
        <v>1</v>
      </c>
      <c r="B5" s="19">
        <v>20240510102</v>
      </c>
      <c r="C5" s="20" t="s">
        <v>12</v>
      </c>
      <c r="D5" s="21">
        <v>74.3</v>
      </c>
      <c r="E5" s="22">
        <f t="shared" ref="E5:E8" si="0">D5*0.4</f>
        <v>29.72</v>
      </c>
      <c r="F5" s="21">
        <v>76.18</v>
      </c>
      <c r="G5" s="22">
        <f t="shared" ref="G5:G8" si="1">F5*0.6</f>
        <v>45.708</v>
      </c>
      <c r="H5" s="22">
        <f t="shared" ref="H5:H8" si="2">E5+G5</f>
        <v>75.428</v>
      </c>
      <c r="I5" s="25" t="s">
        <v>13</v>
      </c>
    </row>
    <row r="6" ht="25" customHeight="1" spans="1:9">
      <c r="A6" s="18">
        <v>2</v>
      </c>
      <c r="B6" s="19">
        <v>20240510101</v>
      </c>
      <c r="C6" s="20" t="s">
        <v>14</v>
      </c>
      <c r="D6" s="21">
        <v>67.6</v>
      </c>
      <c r="E6" s="22">
        <f t="shared" si="0"/>
        <v>27.04</v>
      </c>
      <c r="F6" s="21">
        <v>80.26</v>
      </c>
      <c r="G6" s="22">
        <f t="shared" si="1"/>
        <v>48.156</v>
      </c>
      <c r="H6" s="22">
        <f t="shared" si="2"/>
        <v>75.196</v>
      </c>
      <c r="I6" s="25" t="s">
        <v>13</v>
      </c>
    </row>
    <row r="7" ht="25" customHeight="1" spans="1:9">
      <c r="A7" s="15" t="s">
        <v>15</v>
      </c>
      <c r="B7" s="15"/>
      <c r="C7" s="15"/>
      <c r="D7" s="16"/>
      <c r="E7" s="17"/>
      <c r="F7" s="16"/>
      <c r="G7" s="17"/>
      <c r="H7" s="17"/>
      <c r="I7" s="16"/>
    </row>
    <row r="8" ht="25" customHeight="1" spans="1:9">
      <c r="A8" s="18">
        <v>1</v>
      </c>
      <c r="B8" s="19">
        <v>20240510106</v>
      </c>
      <c r="C8" s="20" t="s">
        <v>16</v>
      </c>
      <c r="D8" s="21">
        <v>64.3</v>
      </c>
      <c r="E8" s="22">
        <f t="shared" si="0"/>
        <v>25.72</v>
      </c>
      <c r="F8" s="21">
        <v>80.32</v>
      </c>
      <c r="G8" s="22">
        <f t="shared" si="1"/>
        <v>48.192</v>
      </c>
      <c r="H8" s="22">
        <f t="shared" si="2"/>
        <v>73.912</v>
      </c>
      <c r="I8" s="25" t="s">
        <v>13</v>
      </c>
    </row>
    <row r="9" ht="25" customHeight="1" spans="1:9">
      <c r="A9" s="15" t="s">
        <v>17</v>
      </c>
      <c r="B9" s="15"/>
      <c r="C9" s="15"/>
      <c r="D9" s="16"/>
      <c r="E9" s="17"/>
      <c r="F9" s="16"/>
      <c r="G9" s="17"/>
      <c r="H9" s="17"/>
      <c r="I9" s="16"/>
    </row>
    <row r="10" ht="25" customHeight="1" spans="1:9">
      <c r="A10" s="18">
        <v>1</v>
      </c>
      <c r="B10" s="19">
        <v>20240510108</v>
      </c>
      <c r="C10" s="20" t="s">
        <v>18</v>
      </c>
      <c r="D10" s="21">
        <v>76.8</v>
      </c>
      <c r="E10" s="22">
        <f>D10*0.4</f>
        <v>30.72</v>
      </c>
      <c r="F10" s="21">
        <v>77.5</v>
      </c>
      <c r="G10" s="22">
        <f>F10*0.6</f>
        <v>46.5</v>
      </c>
      <c r="H10" s="22">
        <f>E10+G10</f>
        <v>77.22</v>
      </c>
      <c r="I10" s="25" t="s">
        <v>13</v>
      </c>
    </row>
    <row r="11" ht="25" customHeight="1" spans="1:9">
      <c r="A11" s="18">
        <v>2</v>
      </c>
      <c r="B11" s="19">
        <v>20240510110</v>
      </c>
      <c r="C11" s="20" t="s">
        <v>19</v>
      </c>
      <c r="D11" s="21">
        <v>66.9</v>
      </c>
      <c r="E11" s="22">
        <f>D11*0.4</f>
        <v>26.76</v>
      </c>
      <c r="F11" s="21">
        <v>78.48</v>
      </c>
      <c r="G11" s="22">
        <f>F11*0.6</f>
        <v>47.088</v>
      </c>
      <c r="H11" s="22">
        <f>E11+G11</f>
        <v>73.848</v>
      </c>
      <c r="I11" s="25" t="s">
        <v>13</v>
      </c>
    </row>
    <row r="12" ht="25" customHeight="1" spans="1:9">
      <c r="A12" s="18">
        <v>3</v>
      </c>
      <c r="B12" s="19">
        <v>20240510109</v>
      </c>
      <c r="C12" s="20"/>
      <c r="D12" s="21">
        <v>68.3</v>
      </c>
      <c r="E12" s="22">
        <f>D12*0.4</f>
        <v>27.32</v>
      </c>
      <c r="F12" s="21">
        <v>75.9</v>
      </c>
      <c r="G12" s="22">
        <f>F12*0.6</f>
        <v>45.54</v>
      </c>
      <c r="H12" s="22">
        <f>E12+G12</f>
        <v>72.86</v>
      </c>
      <c r="I12" s="16"/>
    </row>
    <row r="13" ht="25" customHeight="1" spans="1:9">
      <c r="A13" s="15" t="s">
        <v>20</v>
      </c>
      <c r="B13" s="15"/>
      <c r="C13" s="15"/>
      <c r="D13" s="16"/>
      <c r="E13" s="17"/>
      <c r="F13" s="16"/>
      <c r="G13" s="17"/>
      <c r="H13" s="17"/>
      <c r="I13" s="16"/>
    </row>
    <row r="14" ht="25" customHeight="1" spans="1:9">
      <c r="A14" s="23">
        <v>1</v>
      </c>
      <c r="B14" s="19">
        <v>20240510111</v>
      </c>
      <c r="C14" s="24" t="s">
        <v>21</v>
      </c>
      <c r="D14" s="21">
        <v>63</v>
      </c>
      <c r="E14" s="22">
        <f>D14*0.4</f>
        <v>25.2</v>
      </c>
      <c r="F14" s="21">
        <v>79.94</v>
      </c>
      <c r="G14" s="22">
        <f>F14*0.6</f>
        <v>47.964</v>
      </c>
      <c r="H14" s="22">
        <f>E14+G14</f>
        <v>73.164</v>
      </c>
      <c r="I14" s="25" t="s">
        <v>13</v>
      </c>
    </row>
    <row r="15" ht="25" customHeight="1" spans="1:9">
      <c r="A15" s="15" t="s">
        <v>22</v>
      </c>
      <c r="B15" s="15"/>
      <c r="C15" s="15"/>
      <c r="D15" s="16"/>
      <c r="E15" s="17"/>
      <c r="F15" s="16"/>
      <c r="G15" s="17"/>
      <c r="H15" s="17"/>
      <c r="I15" s="16"/>
    </row>
    <row r="16" ht="25" customHeight="1" spans="1:9">
      <c r="A16" s="18">
        <v>1</v>
      </c>
      <c r="B16" s="19">
        <v>20240510115</v>
      </c>
      <c r="C16" s="20" t="s">
        <v>23</v>
      </c>
      <c r="D16" s="21">
        <v>60.4</v>
      </c>
      <c r="E16" s="22">
        <f>D16*0.4</f>
        <v>24.16</v>
      </c>
      <c r="F16" s="21">
        <v>76.02</v>
      </c>
      <c r="G16" s="22">
        <f>F16*0.6</f>
        <v>45.612</v>
      </c>
      <c r="H16" s="22">
        <f>E16+G16</f>
        <v>69.772</v>
      </c>
      <c r="I16" s="25" t="s">
        <v>13</v>
      </c>
    </row>
    <row r="17" ht="25" customHeight="1" spans="1:9">
      <c r="A17" s="15" t="s">
        <v>24</v>
      </c>
      <c r="B17" s="15"/>
      <c r="C17" s="15"/>
      <c r="D17" s="16"/>
      <c r="E17" s="17"/>
      <c r="F17" s="16"/>
      <c r="G17" s="17"/>
      <c r="H17" s="17"/>
      <c r="I17" s="16"/>
    </row>
    <row r="18" ht="25" customHeight="1" spans="1:9">
      <c r="A18" s="18">
        <v>1</v>
      </c>
      <c r="B18" s="19">
        <v>20240510118</v>
      </c>
      <c r="C18" s="20" t="s">
        <v>25</v>
      </c>
      <c r="D18" s="21">
        <v>70.6</v>
      </c>
      <c r="E18" s="22">
        <f>D18*0.4</f>
        <v>28.24</v>
      </c>
      <c r="F18" s="21">
        <v>78.88</v>
      </c>
      <c r="G18" s="22">
        <f>F18*0.6</f>
        <v>47.328</v>
      </c>
      <c r="H18" s="22">
        <f>E18+G18</f>
        <v>75.568</v>
      </c>
      <c r="I18" s="25" t="s">
        <v>13</v>
      </c>
    </row>
    <row r="19" ht="25" customHeight="1" spans="1:9">
      <c r="A19" s="18"/>
      <c r="B19" s="19">
        <v>20240510119</v>
      </c>
      <c r="C19" s="20"/>
      <c r="D19" s="21">
        <v>70.9</v>
      </c>
      <c r="E19" s="22">
        <f>D19*0.4</f>
        <v>28.36</v>
      </c>
      <c r="F19" s="21">
        <v>69.62</v>
      </c>
      <c r="G19" s="22">
        <f>F19*0.6</f>
        <v>41.772</v>
      </c>
      <c r="H19" s="22">
        <f>E19+G19</f>
        <v>70.132</v>
      </c>
      <c r="I19" s="25"/>
    </row>
    <row r="20" ht="25" customHeight="1" spans="1:9">
      <c r="A20" s="15" t="s">
        <v>26</v>
      </c>
      <c r="B20" s="15"/>
      <c r="C20" s="15"/>
      <c r="D20" s="16"/>
      <c r="E20" s="17"/>
      <c r="F20" s="16"/>
      <c r="G20" s="17"/>
      <c r="H20" s="17"/>
      <c r="I20" s="16"/>
    </row>
    <row r="21" ht="25" customHeight="1" spans="1:9">
      <c r="A21" s="18">
        <v>1</v>
      </c>
      <c r="B21" s="19">
        <v>20240510120</v>
      </c>
      <c r="C21" s="20" t="s">
        <v>27</v>
      </c>
      <c r="D21" s="21">
        <v>64.1</v>
      </c>
      <c r="E21" s="22">
        <f>D21*0.4</f>
        <v>25.64</v>
      </c>
      <c r="F21" s="21">
        <v>77.9</v>
      </c>
      <c r="G21" s="22">
        <f>F21*0.6</f>
        <v>46.74</v>
      </c>
      <c r="H21" s="22">
        <f>E21+G21</f>
        <v>72.38</v>
      </c>
      <c r="I21" s="25" t="s">
        <v>13</v>
      </c>
    </row>
    <row r="22" ht="25" customHeight="1" spans="1:9">
      <c r="A22" s="18">
        <v>2</v>
      </c>
      <c r="B22" s="19">
        <v>20240510122</v>
      </c>
      <c r="C22" s="20" t="s">
        <v>28</v>
      </c>
      <c r="D22" s="21">
        <v>60.1</v>
      </c>
      <c r="E22" s="22">
        <f>D22*0.4</f>
        <v>24.04</v>
      </c>
      <c r="F22" s="21">
        <v>79.34</v>
      </c>
      <c r="G22" s="22">
        <f>F22*0.6</f>
        <v>47.604</v>
      </c>
      <c r="H22" s="22">
        <f>E22+G22</f>
        <v>71.644</v>
      </c>
      <c r="I22" s="25" t="s">
        <v>13</v>
      </c>
    </row>
    <row r="23" ht="25" customHeight="1" spans="1:9">
      <c r="A23" s="18"/>
      <c r="B23" s="19">
        <v>20240510124</v>
      </c>
      <c r="C23" s="24"/>
      <c r="D23" s="21">
        <v>66.8</v>
      </c>
      <c r="E23" s="22">
        <f>D23*0.4</f>
        <v>26.72</v>
      </c>
      <c r="F23" s="21">
        <v>0</v>
      </c>
      <c r="G23" s="22">
        <f>F23*0.6</f>
        <v>0</v>
      </c>
      <c r="H23" s="22">
        <f>E23+G23</f>
        <v>26.72</v>
      </c>
      <c r="I23" s="25"/>
    </row>
    <row r="24" ht="25" customHeight="1" spans="1:9">
      <c r="A24" s="15" t="s">
        <v>29</v>
      </c>
      <c r="B24" s="15"/>
      <c r="C24" s="15"/>
      <c r="D24" s="16"/>
      <c r="E24" s="17"/>
      <c r="F24" s="16"/>
      <c r="G24" s="17"/>
      <c r="H24" s="17"/>
      <c r="I24" s="16"/>
    </row>
    <row r="25" ht="25" customHeight="1" spans="1:9">
      <c r="A25" s="18">
        <v>1</v>
      </c>
      <c r="B25" s="19">
        <v>20240510125</v>
      </c>
      <c r="C25" s="20" t="s">
        <v>30</v>
      </c>
      <c r="D25" s="21">
        <v>74.2</v>
      </c>
      <c r="E25" s="22">
        <f>D25*0.4</f>
        <v>29.68</v>
      </c>
      <c r="F25" s="21">
        <v>79.7</v>
      </c>
      <c r="G25" s="22">
        <f>F25*0.6</f>
        <v>47.82</v>
      </c>
      <c r="H25" s="22">
        <f>E25+G25</f>
        <v>77.5</v>
      </c>
      <c r="I25" s="25" t="s">
        <v>13</v>
      </c>
    </row>
    <row r="26" ht="25" customHeight="1" spans="1:9">
      <c r="A26" s="15" t="s">
        <v>31</v>
      </c>
      <c r="B26" s="15"/>
      <c r="C26" s="15"/>
      <c r="D26" s="16"/>
      <c r="E26" s="17"/>
      <c r="F26" s="16"/>
      <c r="G26" s="17"/>
      <c r="H26" s="17"/>
      <c r="I26" s="16"/>
    </row>
    <row r="27" ht="25" customHeight="1" spans="1:9">
      <c r="A27" s="18">
        <v>1</v>
      </c>
      <c r="B27" s="19">
        <v>20240510129</v>
      </c>
      <c r="C27" s="20" t="s">
        <v>32</v>
      </c>
      <c r="D27" s="21">
        <v>69.2</v>
      </c>
      <c r="E27" s="22">
        <f>D27*0.4</f>
        <v>27.68</v>
      </c>
      <c r="F27" s="21">
        <v>80.44</v>
      </c>
      <c r="G27" s="22">
        <f>F27*0.6</f>
        <v>48.264</v>
      </c>
      <c r="H27" s="22">
        <f>E27+G27</f>
        <v>75.944</v>
      </c>
      <c r="I27" s="25" t="s">
        <v>13</v>
      </c>
    </row>
    <row r="28" ht="25" customHeight="1" spans="1:9">
      <c r="A28" s="18">
        <v>2</v>
      </c>
      <c r="B28" s="19">
        <v>20240510128</v>
      </c>
      <c r="C28" s="20" t="s">
        <v>33</v>
      </c>
      <c r="D28" s="21">
        <v>71.4</v>
      </c>
      <c r="E28" s="22">
        <f>D28*0.4</f>
        <v>28.56</v>
      </c>
      <c r="F28" s="21">
        <v>78.22</v>
      </c>
      <c r="G28" s="22">
        <f>F28*0.6</f>
        <v>46.932</v>
      </c>
      <c r="H28" s="22">
        <f>E28+G28</f>
        <v>75.492</v>
      </c>
      <c r="I28" s="25" t="s">
        <v>13</v>
      </c>
    </row>
    <row r="29" ht="24" customHeight="1" spans="1:9">
      <c r="A29" s="18">
        <v>3</v>
      </c>
      <c r="B29" s="19">
        <v>20240510130</v>
      </c>
      <c r="C29" s="20"/>
      <c r="D29" s="21">
        <v>64.8</v>
      </c>
      <c r="E29" s="22">
        <f>D29*0.4</f>
        <v>25.92</v>
      </c>
      <c r="F29" s="21">
        <v>77.22</v>
      </c>
      <c r="G29" s="22">
        <f>F29*0.6</f>
        <v>46.332</v>
      </c>
      <c r="H29" s="22">
        <f>E29+G29</f>
        <v>72.252</v>
      </c>
      <c r="I29" s="26"/>
    </row>
    <row r="30" ht="25" customHeight="1" spans="1:9">
      <c r="A30" s="15" t="s">
        <v>34</v>
      </c>
      <c r="B30" s="15"/>
      <c r="C30" s="15"/>
      <c r="D30" s="16"/>
      <c r="E30" s="17"/>
      <c r="F30" s="16"/>
      <c r="G30" s="17"/>
      <c r="H30" s="17"/>
      <c r="I30" s="16"/>
    </row>
    <row r="31" ht="25" customHeight="1" spans="1:9">
      <c r="A31" s="18">
        <v>1</v>
      </c>
      <c r="B31" s="19">
        <v>20240510204</v>
      </c>
      <c r="C31" s="20" t="s">
        <v>35</v>
      </c>
      <c r="D31" s="21">
        <v>70.8</v>
      </c>
      <c r="E31" s="22">
        <f>D31*0.4</f>
        <v>28.32</v>
      </c>
      <c r="F31" s="21">
        <v>81.78</v>
      </c>
      <c r="G31" s="22">
        <f>F31*0.6</f>
        <v>49.068</v>
      </c>
      <c r="H31" s="22">
        <f>E31+G31</f>
        <v>77.388</v>
      </c>
      <c r="I31" s="25" t="s">
        <v>13</v>
      </c>
    </row>
    <row r="32" ht="25" customHeight="1" spans="1:9">
      <c r="A32" s="18">
        <v>2</v>
      </c>
      <c r="B32" s="19">
        <v>20240510205</v>
      </c>
      <c r="C32" s="20" t="s">
        <v>36</v>
      </c>
      <c r="D32" s="21">
        <v>71.1</v>
      </c>
      <c r="E32" s="22">
        <f>D32*0.4</f>
        <v>28.44</v>
      </c>
      <c r="F32" s="21">
        <v>77.22</v>
      </c>
      <c r="G32" s="22">
        <f>F32*0.6</f>
        <v>46.332</v>
      </c>
      <c r="H32" s="22">
        <f>E32+G32</f>
        <v>74.772</v>
      </c>
      <c r="I32" s="25" t="s">
        <v>13</v>
      </c>
    </row>
    <row r="33" ht="25" customHeight="1" spans="1:9">
      <c r="A33" s="18">
        <v>3</v>
      </c>
      <c r="B33" s="19">
        <v>20240510207</v>
      </c>
      <c r="C33" s="20" t="s">
        <v>37</v>
      </c>
      <c r="D33" s="21">
        <v>68.5</v>
      </c>
      <c r="E33" s="22">
        <f>D33*0.4</f>
        <v>27.4</v>
      </c>
      <c r="F33" s="21">
        <v>76.7</v>
      </c>
      <c r="G33" s="22">
        <f>F33*0.6</f>
        <v>46.02</v>
      </c>
      <c r="H33" s="22">
        <f>E33+G33</f>
        <v>73.42</v>
      </c>
      <c r="I33" s="25" t="s">
        <v>13</v>
      </c>
    </row>
    <row r="34" ht="25" customHeight="1" spans="1:9">
      <c r="A34" s="18">
        <v>4</v>
      </c>
      <c r="B34" s="19">
        <v>20240510206</v>
      </c>
      <c r="C34" s="20" t="s">
        <v>38</v>
      </c>
      <c r="D34" s="21">
        <v>65.3</v>
      </c>
      <c r="E34" s="22">
        <f>D34*0.4</f>
        <v>26.12</v>
      </c>
      <c r="F34" s="21">
        <v>78.82</v>
      </c>
      <c r="G34" s="22">
        <f>F34*0.6</f>
        <v>47.292</v>
      </c>
      <c r="H34" s="22">
        <f>E34+G34</f>
        <v>73.412</v>
      </c>
      <c r="I34" s="25" t="s">
        <v>13</v>
      </c>
    </row>
    <row r="35" ht="25" customHeight="1" spans="1:9">
      <c r="A35" s="15" t="s">
        <v>39</v>
      </c>
      <c r="B35" s="15"/>
      <c r="C35" s="15"/>
      <c r="D35" s="16"/>
      <c r="E35" s="17"/>
      <c r="F35" s="16"/>
      <c r="G35" s="17"/>
      <c r="H35" s="17"/>
      <c r="I35" s="16"/>
    </row>
    <row r="36" ht="25" customHeight="1" spans="1:9">
      <c r="A36" s="18">
        <v>1</v>
      </c>
      <c r="B36" s="19">
        <v>20240510211</v>
      </c>
      <c r="C36" s="20" t="s">
        <v>40</v>
      </c>
      <c r="D36" s="21">
        <v>75.2</v>
      </c>
      <c r="E36" s="22">
        <f t="shared" ref="E36:E38" si="3">D36*0.4</f>
        <v>30.08</v>
      </c>
      <c r="F36" s="21">
        <v>75.82</v>
      </c>
      <c r="G36" s="22">
        <f t="shared" ref="G36:G38" si="4">F36*0.6</f>
        <v>45.492</v>
      </c>
      <c r="H36" s="22">
        <f t="shared" ref="H36:H38" si="5">E36+G36</f>
        <v>75.572</v>
      </c>
      <c r="I36" s="25" t="s">
        <v>13</v>
      </c>
    </row>
    <row r="37" ht="25" customHeight="1" spans="1:9">
      <c r="A37" s="18">
        <v>2</v>
      </c>
      <c r="B37" s="19">
        <v>20240510208</v>
      </c>
      <c r="C37" s="20" t="s">
        <v>41</v>
      </c>
      <c r="D37" s="21">
        <v>69.2</v>
      </c>
      <c r="E37" s="22">
        <f t="shared" si="3"/>
        <v>27.68</v>
      </c>
      <c r="F37" s="21">
        <v>78.12</v>
      </c>
      <c r="G37" s="22">
        <f t="shared" si="4"/>
        <v>46.872</v>
      </c>
      <c r="H37" s="22">
        <f t="shared" si="5"/>
        <v>74.552</v>
      </c>
      <c r="I37" s="25" t="s">
        <v>13</v>
      </c>
    </row>
    <row r="38" ht="25" customHeight="1" spans="1:9">
      <c r="A38" s="18">
        <v>3</v>
      </c>
      <c r="B38" s="19">
        <v>20240510212</v>
      </c>
      <c r="C38" s="20"/>
      <c r="D38" s="21">
        <v>66</v>
      </c>
      <c r="E38" s="22">
        <f t="shared" si="3"/>
        <v>26.4</v>
      </c>
      <c r="F38" s="21">
        <v>76.38</v>
      </c>
      <c r="G38" s="22">
        <f t="shared" si="4"/>
        <v>45.828</v>
      </c>
      <c r="H38" s="22">
        <f t="shared" si="5"/>
        <v>72.228</v>
      </c>
      <c r="I38" s="16"/>
    </row>
    <row r="39" ht="25" customHeight="1" spans="1:9">
      <c r="A39" s="15" t="s">
        <v>42</v>
      </c>
      <c r="B39" s="15"/>
      <c r="C39" s="15"/>
      <c r="D39" s="16"/>
      <c r="E39" s="17"/>
      <c r="F39" s="16"/>
      <c r="G39" s="17"/>
      <c r="H39" s="17"/>
      <c r="I39" s="16"/>
    </row>
    <row r="40" ht="25" customHeight="1" spans="1:9">
      <c r="A40" s="18">
        <v>1</v>
      </c>
      <c r="B40" s="19">
        <v>20240510213</v>
      </c>
      <c r="C40" s="20" t="s">
        <v>43</v>
      </c>
      <c r="D40" s="21">
        <v>71.5</v>
      </c>
      <c r="E40" s="22">
        <f t="shared" ref="E40:E42" si="6">D40*0.4</f>
        <v>28.6</v>
      </c>
      <c r="F40" s="21">
        <v>77.5</v>
      </c>
      <c r="G40" s="22">
        <f t="shared" ref="G40:G42" si="7">F40*0.6</f>
        <v>46.5</v>
      </c>
      <c r="H40" s="22">
        <f t="shared" ref="H40:H42" si="8">E40+G40</f>
        <v>75.1</v>
      </c>
      <c r="I40" s="25" t="s">
        <v>13</v>
      </c>
    </row>
    <row r="41" ht="25" customHeight="1" spans="1:9">
      <c r="A41" s="18">
        <v>2</v>
      </c>
      <c r="B41" s="19">
        <v>20240510214</v>
      </c>
      <c r="C41" s="20" t="s">
        <v>44</v>
      </c>
      <c r="D41" s="21">
        <v>63.8</v>
      </c>
      <c r="E41" s="22">
        <f t="shared" si="6"/>
        <v>25.52</v>
      </c>
      <c r="F41" s="21">
        <v>78.1</v>
      </c>
      <c r="G41" s="22">
        <f t="shared" si="7"/>
        <v>46.86</v>
      </c>
      <c r="H41" s="22">
        <f t="shared" si="8"/>
        <v>72.38</v>
      </c>
      <c r="I41" s="25" t="s">
        <v>13</v>
      </c>
    </row>
    <row r="42" ht="25" customHeight="1" spans="1:9">
      <c r="A42" s="18">
        <v>3</v>
      </c>
      <c r="B42" s="19">
        <v>20240510215</v>
      </c>
      <c r="C42" s="20"/>
      <c r="D42" s="21">
        <v>63.5</v>
      </c>
      <c r="E42" s="22">
        <f t="shared" si="6"/>
        <v>25.4</v>
      </c>
      <c r="F42" s="21">
        <v>77.44</v>
      </c>
      <c r="G42" s="22">
        <f t="shared" si="7"/>
        <v>46.464</v>
      </c>
      <c r="H42" s="22">
        <f t="shared" si="8"/>
        <v>71.864</v>
      </c>
      <c r="I42" s="26"/>
    </row>
    <row r="43" ht="25" customHeight="1" spans="1:9">
      <c r="A43" s="15" t="s">
        <v>45</v>
      </c>
      <c r="B43" s="15"/>
      <c r="C43" s="15"/>
      <c r="D43" s="16"/>
      <c r="E43" s="17"/>
      <c r="F43" s="16"/>
      <c r="G43" s="17"/>
      <c r="H43" s="17"/>
      <c r="I43" s="16"/>
    </row>
    <row r="44" ht="25" customHeight="1" spans="1:9">
      <c r="A44" s="18">
        <v>1</v>
      </c>
      <c r="B44" s="19">
        <v>20240510216</v>
      </c>
      <c r="C44" s="20" t="s">
        <v>46</v>
      </c>
      <c r="D44" s="21">
        <v>63.7</v>
      </c>
      <c r="E44" s="22">
        <f t="shared" ref="E44:E48" si="9">D44*0.4</f>
        <v>25.48</v>
      </c>
      <c r="F44" s="21">
        <v>76.32</v>
      </c>
      <c r="G44" s="22">
        <f t="shared" ref="G44:G48" si="10">F44*0.6</f>
        <v>45.792</v>
      </c>
      <c r="H44" s="22">
        <f t="shared" ref="H44:H48" si="11">E44+G44</f>
        <v>71.272</v>
      </c>
      <c r="I44" s="25" t="s">
        <v>13</v>
      </c>
    </row>
    <row r="45" ht="25" customHeight="1" spans="1:9">
      <c r="A45" s="15" t="s">
        <v>47</v>
      </c>
      <c r="B45" s="15"/>
      <c r="C45" s="15"/>
      <c r="D45" s="16"/>
      <c r="E45" s="17"/>
      <c r="F45" s="16"/>
      <c r="G45" s="17"/>
      <c r="H45" s="17"/>
      <c r="I45" s="16"/>
    </row>
    <row r="46" ht="25" customHeight="1" spans="1:9">
      <c r="A46" s="23">
        <v>1</v>
      </c>
      <c r="B46" s="19">
        <v>20240520219</v>
      </c>
      <c r="C46" s="20" t="s">
        <v>48</v>
      </c>
      <c r="D46" s="21">
        <v>71.2</v>
      </c>
      <c r="E46" s="22">
        <f t="shared" si="9"/>
        <v>28.48</v>
      </c>
      <c r="F46" s="21">
        <v>78.84</v>
      </c>
      <c r="G46" s="22">
        <f t="shared" si="10"/>
        <v>47.304</v>
      </c>
      <c r="H46" s="22">
        <f t="shared" si="11"/>
        <v>75.784</v>
      </c>
      <c r="I46" s="25" t="s">
        <v>13</v>
      </c>
    </row>
    <row r="47" ht="25" customHeight="1" spans="1:9">
      <c r="A47" s="15" t="s">
        <v>49</v>
      </c>
      <c r="B47" s="15"/>
      <c r="C47" s="15"/>
      <c r="D47" s="16"/>
      <c r="E47" s="17"/>
      <c r="F47" s="16"/>
      <c r="G47" s="17"/>
      <c r="H47" s="17"/>
      <c r="I47" s="16"/>
    </row>
    <row r="48" ht="25" customHeight="1" spans="1:9">
      <c r="A48" s="18">
        <v>1</v>
      </c>
      <c r="B48" s="19">
        <v>20240520224</v>
      </c>
      <c r="C48" s="20" t="s">
        <v>50</v>
      </c>
      <c r="D48" s="21">
        <v>67.5</v>
      </c>
      <c r="E48" s="22">
        <f t="shared" si="9"/>
        <v>27</v>
      </c>
      <c r="F48" s="21">
        <v>79</v>
      </c>
      <c r="G48" s="22">
        <f t="shared" si="10"/>
        <v>47.4</v>
      </c>
      <c r="H48" s="22">
        <f t="shared" si="11"/>
        <v>74.4</v>
      </c>
      <c r="I48" s="25" t="s">
        <v>13</v>
      </c>
    </row>
    <row r="49" ht="25" customHeight="1" spans="1:9">
      <c r="A49" s="15" t="s">
        <v>51</v>
      </c>
      <c r="B49" s="15"/>
      <c r="C49" s="15"/>
      <c r="D49" s="16"/>
      <c r="E49" s="17"/>
      <c r="F49" s="16"/>
      <c r="G49" s="17"/>
      <c r="H49" s="17"/>
      <c r="I49" s="16"/>
    </row>
    <row r="50" ht="25" customHeight="1" spans="1:9">
      <c r="A50" s="18">
        <v>1</v>
      </c>
      <c r="B50" s="19">
        <v>20240520226</v>
      </c>
      <c r="C50" s="20" t="s">
        <v>52</v>
      </c>
      <c r="D50" s="21">
        <v>70.7</v>
      </c>
      <c r="E50" s="22">
        <f>D50*0.4</f>
        <v>28.28</v>
      </c>
      <c r="F50" s="21">
        <v>74.04</v>
      </c>
      <c r="G50" s="22">
        <f>F50*0.6</f>
        <v>44.424</v>
      </c>
      <c r="H50" s="22">
        <f>E50+G50</f>
        <v>72.704</v>
      </c>
      <c r="I50" s="25" t="s">
        <v>13</v>
      </c>
    </row>
    <row r="51" ht="25" customHeight="1" spans="1:9">
      <c r="A51" s="15" t="s">
        <v>53</v>
      </c>
      <c r="B51" s="15"/>
      <c r="C51" s="15"/>
      <c r="D51" s="16"/>
      <c r="E51" s="17"/>
      <c r="F51" s="16"/>
      <c r="G51" s="17"/>
      <c r="H51" s="17"/>
      <c r="I51" s="16"/>
    </row>
    <row r="52" ht="25" customHeight="1" spans="1:9">
      <c r="A52" s="18">
        <v>1</v>
      </c>
      <c r="B52" s="19">
        <v>20240520229</v>
      </c>
      <c r="C52" s="20" t="s">
        <v>54</v>
      </c>
      <c r="D52" s="21">
        <v>63.4</v>
      </c>
      <c r="E52" s="22">
        <f>D52*0.4</f>
        <v>25.36</v>
      </c>
      <c r="F52" s="21">
        <v>78.44</v>
      </c>
      <c r="G52" s="22">
        <f>F52*0.6</f>
        <v>47.064</v>
      </c>
      <c r="H52" s="22">
        <f>E52+G52</f>
        <v>72.424</v>
      </c>
      <c r="I52" s="25" t="s">
        <v>13</v>
      </c>
    </row>
    <row r="53" ht="25" customHeight="1" spans="1:9">
      <c r="A53" s="18">
        <v>2</v>
      </c>
      <c r="B53" s="19">
        <v>20240520230</v>
      </c>
      <c r="C53" s="20" t="s">
        <v>55</v>
      </c>
      <c r="D53" s="21">
        <v>68.1</v>
      </c>
      <c r="E53" s="22">
        <f>D53*0.4</f>
        <v>27.24</v>
      </c>
      <c r="F53" s="21">
        <v>74.62</v>
      </c>
      <c r="G53" s="22">
        <f>F53*0.6</f>
        <v>44.772</v>
      </c>
      <c r="H53" s="22">
        <f>E53+G53</f>
        <v>72.012</v>
      </c>
      <c r="I53" s="25" t="s">
        <v>13</v>
      </c>
    </row>
    <row r="54" ht="25" customHeight="1" spans="1:9">
      <c r="A54" s="18">
        <v>3</v>
      </c>
      <c r="B54" s="19">
        <v>20240520228</v>
      </c>
      <c r="C54" s="20"/>
      <c r="D54" s="21">
        <v>65.2</v>
      </c>
      <c r="E54" s="22">
        <f>D54*0.4</f>
        <v>26.08</v>
      </c>
      <c r="F54" s="21">
        <v>73.94</v>
      </c>
      <c r="G54" s="22">
        <f>F54*0.6</f>
        <v>44.364</v>
      </c>
      <c r="H54" s="22">
        <f>E54+G54</f>
        <v>70.444</v>
      </c>
      <c r="I54" s="26"/>
    </row>
    <row r="55" ht="25" customHeight="1" spans="1:9">
      <c r="A55" s="15" t="s">
        <v>56</v>
      </c>
      <c r="B55" s="15"/>
      <c r="C55" s="15"/>
      <c r="D55" s="16"/>
      <c r="E55" s="17"/>
      <c r="F55" s="16"/>
      <c r="G55" s="17"/>
      <c r="H55" s="17"/>
      <c r="I55" s="16"/>
    </row>
    <row r="56" ht="25" customHeight="1" spans="1:9">
      <c r="A56" s="18">
        <v>1</v>
      </c>
      <c r="B56" s="19">
        <v>20240520301</v>
      </c>
      <c r="C56" s="20" t="s">
        <v>57</v>
      </c>
      <c r="D56" s="21">
        <v>63.3</v>
      </c>
      <c r="E56" s="22">
        <f t="shared" ref="E56:E61" si="12">D56*0.4</f>
        <v>25.32</v>
      </c>
      <c r="F56" s="21">
        <v>74.48</v>
      </c>
      <c r="G56" s="22">
        <f t="shared" ref="G56:G61" si="13">F56*0.6</f>
        <v>44.688</v>
      </c>
      <c r="H56" s="22">
        <f t="shared" ref="H56:H61" si="14">E56+G56</f>
        <v>70.008</v>
      </c>
      <c r="I56" s="25" t="s">
        <v>13</v>
      </c>
    </row>
    <row r="57" ht="25" customHeight="1" spans="1:9">
      <c r="A57" s="15" t="s">
        <v>58</v>
      </c>
      <c r="B57" s="15"/>
      <c r="C57" s="15"/>
      <c r="D57" s="16"/>
      <c r="E57" s="17"/>
      <c r="F57" s="16"/>
      <c r="G57" s="17"/>
      <c r="H57" s="17"/>
      <c r="I57" s="16"/>
    </row>
    <row r="58" ht="25" customHeight="1" spans="1:9">
      <c r="A58" s="18">
        <v>1</v>
      </c>
      <c r="B58" s="19">
        <v>20240520306</v>
      </c>
      <c r="C58" s="20" t="s">
        <v>59</v>
      </c>
      <c r="D58" s="21">
        <v>70.4</v>
      </c>
      <c r="E58" s="22">
        <f t="shared" si="12"/>
        <v>28.16</v>
      </c>
      <c r="F58" s="21">
        <v>74.6</v>
      </c>
      <c r="G58" s="22">
        <f t="shared" si="13"/>
        <v>44.76</v>
      </c>
      <c r="H58" s="22">
        <f t="shared" si="14"/>
        <v>72.92</v>
      </c>
      <c r="I58" s="25" t="s">
        <v>13</v>
      </c>
    </row>
    <row r="59" ht="25" customHeight="1" spans="1:9">
      <c r="A59" s="15" t="s">
        <v>60</v>
      </c>
      <c r="B59" s="15"/>
      <c r="C59" s="15"/>
      <c r="D59" s="16"/>
      <c r="E59" s="17"/>
      <c r="F59" s="16"/>
      <c r="G59" s="17"/>
      <c r="H59" s="17"/>
      <c r="I59" s="16"/>
    </row>
    <row r="60" ht="25" customHeight="1" spans="1:9">
      <c r="A60" s="23">
        <v>1</v>
      </c>
      <c r="B60" s="19">
        <v>20240520307</v>
      </c>
      <c r="C60" s="20" t="s">
        <v>61</v>
      </c>
      <c r="D60" s="21">
        <v>67.7</v>
      </c>
      <c r="E60" s="22">
        <f t="shared" si="12"/>
        <v>27.08</v>
      </c>
      <c r="F60" s="21">
        <v>79.6</v>
      </c>
      <c r="G60" s="22">
        <f t="shared" si="13"/>
        <v>47.76</v>
      </c>
      <c r="H60" s="22">
        <f t="shared" si="14"/>
        <v>74.84</v>
      </c>
      <c r="I60" s="25" t="s">
        <v>13</v>
      </c>
    </row>
    <row r="61" ht="25" customHeight="1" spans="1:9">
      <c r="A61" s="23">
        <v>2</v>
      </c>
      <c r="B61" s="19">
        <v>20240520309</v>
      </c>
      <c r="C61" s="20" t="s">
        <v>62</v>
      </c>
      <c r="D61" s="21">
        <v>62.2</v>
      </c>
      <c r="E61" s="22">
        <f t="shared" si="12"/>
        <v>24.88</v>
      </c>
      <c r="F61" s="21">
        <v>77.16</v>
      </c>
      <c r="G61" s="22">
        <f t="shared" si="13"/>
        <v>46.296</v>
      </c>
      <c r="H61" s="22">
        <f t="shared" si="14"/>
        <v>71.176</v>
      </c>
      <c r="I61" s="25" t="s">
        <v>13</v>
      </c>
    </row>
    <row r="62" ht="25" customHeight="1" spans="1:9">
      <c r="A62" s="15" t="s">
        <v>63</v>
      </c>
      <c r="B62" s="15"/>
      <c r="C62" s="15"/>
      <c r="D62" s="16"/>
      <c r="E62" s="17"/>
      <c r="F62" s="16"/>
      <c r="G62" s="17"/>
      <c r="H62" s="17"/>
      <c r="I62" s="16"/>
    </row>
    <row r="63" ht="25" customHeight="1" spans="1:9">
      <c r="A63" s="18">
        <v>1</v>
      </c>
      <c r="B63" s="19">
        <v>20240520311</v>
      </c>
      <c r="C63" s="20" t="s">
        <v>64</v>
      </c>
      <c r="D63" s="21">
        <v>66.5</v>
      </c>
      <c r="E63" s="22">
        <f t="shared" ref="E63:E67" si="15">D63*0.4</f>
        <v>26.6</v>
      </c>
      <c r="F63" s="21">
        <v>74.98</v>
      </c>
      <c r="G63" s="22">
        <f t="shared" ref="G63:G67" si="16">F63*0.6</f>
        <v>44.988</v>
      </c>
      <c r="H63" s="22">
        <f t="shared" ref="H63:H67" si="17">E63+G63</f>
        <v>71.588</v>
      </c>
      <c r="I63" s="25" t="s">
        <v>13</v>
      </c>
    </row>
    <row r="64" ht="25" customHeight="1" spans="1:9">
      <c r="A64" s="15" t="s">
        <v>65</v>
      </c>
      <c r="B64" s="15"/>
      <c r="C64" s="15"/>
      <c r="D64" s="16"/>
      <c r="E64" s="17"/>
      <c r="F64" s="16"/>
      <c r="G64" s="17"/>
      <c r="H64" s="17"/>
      <c r="I64" s="16"/>
    </row>
    <row r="65" ht="25" customHeight="1" spans="1:9">
      <c r="A65" s="18">
        <v>1</v>
      </c>
      <c r="B65" s="19">
        <v>20240520316</v>
      </c>
      <c r="C65" s="20" t="s">
        <v>66</v>
      </c>
      <c r="D65" s="21">
        <v>73.6</v>
      </c>
      <c r="E65" s="22">
        <f t="shared" si="15"/>
        <v>29.44</v>
      </c>
      <c r="F65" s="21">
        <v>75.88</v>
      </c>
      <c r="G65" s="22">
        <f t="shared" si="16"/>
        <v>45.528</v>
      </c>
      <c r="H65" s="22">
        <f t="shared" si="17"/>
        <v>74.968</v>
      </c>
      <c r="I65" s="25" t="s">
        <v>13</v>
      </c>
    </row>
    <row r="66" ht="25" customHeight="1" spans="1:9">
      <c r="A66" s="15" t="s">
        <v>67</v>
      </c>
      <c r="B66" s="15"/>
      <c r="C66" s="15"/>
      <c r="D66" s="16"/>
      <c r="E66" s="17"/>
      <c r="F66" s="16"/>
      <c r="G66" s="17"/>
      <c r="H66" s="17"/>
      <c r="I66" s="16"/>
    </row>
    <row r="67" ht="25" customHeight="1" spans="1:9">
      <c r="A67" s="18">
        <v>1</v>
      </c>
      <c r="B67" s="19">
        <v>20240520319</v>
      </c>
      <c r="C67" s="20" t="s">
        <v>68</v>
      </c>
      <c r="D67" s="21">
        <v>63.5</v>
      </c>
      <c r="E67" s="22">
        <f t="shared" si="15"/>
        <v>25.4</v>
      </c>
      <c r="F67" s="21">
        <v>76.46</v>
      </c>
      <c r="G67" s="22">
        <f t="shared" si="16"/>
        <v>45.876</v>
      </c>
      <c r="H67" s="22">
        <f t="shared" si="17"/>
        <v>71.276</v>
      </c>
      <c r="I67" s="25" t="s">
        <v>13</v>
      </c>
    </row>
    <row r="68" ht="25" customHeight="1" spans="1:9">
      <c r="A68" s="15" t="s">
        <v>69</v>
      </c>
      <c r="B68" s="15"/>
      <c r="C68" s="15"/>
      <c r="D68" s="16"/>
      <c r="E68" s="17"/>
      <c r="F68" s="16"/>
      <c r="G68" s="17"/>
      <c r="H68" s="17"/>
      <c r="I68" s="16"/>
    </row>
    <row r="69" ht="25" customHeight="1" spans="1:9">
      <c r="A69" s="18">
        <v>1</v>
      </c>
      <c r="B69" s="19">
        <v>20240520323</v>
      </c>
      <c r="C69" s="20" t="s">
        <v>70</v>
      </c>
      <c r="D69" s="21">
        <v>62.5</v>
      </c>
      <c r="E69" s="22">
        <f>D69*0.4</f>
        <v>25</v>
      </c>
      <c r="F69" s="21">
        <v>78.16</v>
      </c>
      <c r="G69" s="22">
        <f>F69*0.6</f>
        <v>46.896</v>
      </c>
      <c r="H69" s="22">
        <f>E69+G69</f>
        <v>71.896</v>
      </c>
      <c r="I69" s="25" t="s">
        <v>13</v>
      </c>
    </row>
    <row r="70" ht="25" customHeight="1" spans="1:9">
      <c r="A70" s="18">
        <v>2</v>
      </c>
      <c r="B70" s="19">
        <v>20240520324</v>
      </c>
      <c r="C70" s="20" t="s">
        <v>71</v>
      </c>
      <c r="D70" s="21">
        <v>63.6</v>
      </c>
      <c r="E70" s="22">
        <f>D70*0.4</f>
        <v>25.44</v>
      </c>
      <c r="F70" s="21">
        <v>71.84</v>
      </c>
      <c r="G70" s="22">
        <f>F70*0.6</f>
        <v>43.104</v>
      </c>
      <c r="H70" s="22">
        <f>E70+G70</f>
        <v>68.544</v>
      </c>
      <c r="I70" s="25" t="s">
        <v>13</v>
      </c>
    </row>
    <row r="71" ht="25" customHeight="1" spans="1:9">
      <c r="A71" s="15" t="s">
        <v>72</v>
      </c>
      <c r="B71" s="15"/>
      <c r="C71" s="15"/>
      <c r="D71" s="16"/>
      <c r="E71" s="17"/>
      <c r="F71" s="16"/>
      <c r="G71" s="17"/>
      <c r="H71" s="17"/>
      <c r="I71" s="16"/>
    </row>
    <row r="72" ht="25" customHeight="1" spans="1:9">
      <c r="A72" s="18">
        <v>1</v>
      </c>
      <c r="B72" s="19">
        <v>20240520325</v>
      </c>
      <c r="C72" s="20" t="s">
        <v>73</v>
      </c>
      <c r="D72" s="21">
        <v>65.1</v>
      </c>
      <c r="E72" s="22">
        <f>D72*0.4</f>
        <v>26.04</v>
      </c>
      <c r="F72" s="21">
        <v>79.26</v>
      </c>
      <c r="G72" s="22">
        <f>F72*0.6</f>
        <v>47.556</v>
      </c>
      <c r="H72" s="22">
        <f>E72+G72</f>
        <v>73.596</v>
      </c>
      <c r="I72" s="25" t="s">
        <v>13</v>
      </c>
    </row>
    <row r="73" ht="25" customHeight="1" spans="1:9">
      <c r="A73" s="18">
        <v>2</v>
      </c>
      <c r="B73" s="19">
        <v>20240520327</v>
      </c>
      <c r="C73" s="20" t="s">
        <v>74</v>
      </c>
      <c r="D73" s="21">
        <v>64.6</v>
      </c>
      <c r="E73" s="22">
        <f>D73*0.4</f>
        <v>25.84</v>
      </c>
      <c r="F73" s="21">
        <v>79.5</v>
      </c>
      <c r="G73" s="22">
        <f>F73*0.6</f>
        <v>47.7</v>
      </c>
      <c r="H73" s="22">
        <f>E73+G73</f>
        <v>73.54</v>
      </c>
      <c r="I73" s="25" t="s">
        <v>13</v>
      </c>
    </row>
    <row r="74" ht="25" customHeight="1" spans="1:9">
      <c r="A74" s="18"/>
      <c r="B74" s="19">
        <v>20240520326</v>
      </c>
      <c r="C74" s="20"/>
      <c r="D74" s="21">
        <v>60.6</v>
      </c>
      <c r="E74" s="22">
        <f>D74*0.4</f>
        <v>24.24</v>
      </c>
      <c r="F74" s="21">
        <v>0</v>
      </c>
      <c r="G74" s="22">
        <f>F74*0.6</f>
        <v>0</v>
      </c>
      <c r="H74" s="22">
        <f>E74+G74</f>
        <v>24.24</v>
      </c>
      <c r="I74" s="25"/>
    </row>
    <row r="75" ht="25" customHeight="1" spans="1:9">
      <c r="A75" s="15" t="s">
        <v>75</v>
      </c>
      <c r="B75" s="15"/>
      <c r="C75" s="15"/>
      <c r="D75" s="16"/>
      <c r="E75" s="17"/>
      <c r="F75" s="16"/>
      <c r="G75" s="17"/>
      <c r="H75" s="17"/>
      <c r="I75" s="16"/>
    </row>
    <row r="76" ht="25" customHeight="1" spans="1:9">
      <c r="A76" s="18">
        <v>1</v>
      </c>
      <c r="B76" s="19">
        <v>20240520328</v>
      </c>
      <c r="C76" s="20" t="s">
        <v>76</v>
      </c>
      <c r="D76" s="21">
        <v>72.5</v>
      </c>
      <c r="E76" s="22">
        <f t="shared" ref="E76:E82" si="18">D76*0.4</f>
        <v>29</v>
      </c>
      <c r="F76" s="21">
        <v>78.76</v>
      </c>
      <c r="G76" s="22">
        <f t="shared" ref="G76:G82" si="19">F76*0.6</f>
        <v>47.256</v>
      </c>
      <c r="H76" s="22">
        <f t="shared" ref="H76:H82" si="20">E76+G76</f>
        <v>76.256</v>
      </c>
      <c r="I76" s="25" t="s">
        <v>13</v>
      </c>
    </row>
    <row r="77" ht="25" customHeight="1" spans="1:9">
      <c r="A77" s="18">
        <v>2</v>
      </c>
      <c r="B77" s="19">
        <v>20240520403</v>
      </c>
      <c r="C77" s="20" t="s">
        <v>77</v>
      </c>
      <c r="D77" s="21">
        <v>68.5</v>
      </c>
      <c r="E77" s="22">
        <f t="shared" si="18"/>
        <v>27.4</v>
      </c>
      <c r="F77" s="21">
        <v>79.14</v>
      </c>
      <c r="G77" s="22">
        <f t="shared" si="19"/>
        <v>47.484</v>
      </c>
      <c r="H77" s="22">
        <f t="shared" si="20"/>
        <v>74.884</v>
      </c>
      <c r="I77" s="25" t="s">
        <v>13</v>
      </c>
    </row>
    <row r="78" ht="25" customHeight="1" spans="1:9">
      <c r="A78" s="18">
        <v>3</v>
      </c>
      <c r="B78" s="19">
        <v>20240520329</v>
      </c>
      <c r="C78" s="20" t="s">
        <v>78</v>
      </c>
      <c r="D78" s="21">
        <v>67.7</v>
      </c>
      <c r="E78" s="22">
        <f t="shared" si="18"/>
        <v>27.08</v>
      </c>
      <c r="F78" s="21">
        <v>78.58</v>
      </c>
      <c r="G78" s="22">
        <f t="shared" si="19"/>
        <v>47.148</v>
      </c>
      <c r="H78" s="22">
        <f t="shared" si="20"/>
        <v>74.228</v>
      </c>
      <c r="I78" s="25" t="s">
        <v>13</v>
      </c>
    </row>
    <row r="79" ht="25" customHeight="1" spans="1:9">
      <c r="A79" s="18">
        <v>4</v>
      </c>
      <c r="B79" s="19">
        <v>20240520402</v>
      </c>
      <c r="C79" s="20" t="s">
        <v>79</v>
      </c>
      <c r="D79" s="21">
        <v>63.5</v>
      </c>
      <c r="E79" s="22">
        <f t="shared" si="18"/>
        <v>25.4</v>
      </c>
      <c r="F79" s="21">
        <v>74.86</v>
      </c>
      <c r="G79" s="22">
        <f t="shared" si="19"/>
        <v>44.916</v>
      </c>
      <c r="H79" s="22">
        <f t="shared" si="20"/>
        <v>70.316</v>
      </c>
      <c r="I79" s="25" t="s">
        <v>13</v>
      </c>
    </row>
    <row r="80" ht="25" customHeight="1" spans="1:9">
      <c r="A80" s="15" t="s">
        <v>80</v>
      </c>
      <c r="B80" s="15"/>
      <c r="C80" s="15"/>
      <c r="D80" s="16"/>
      <c r="E80" s="17"/>
      <c r="F80" s="16"/>
      <c r="G80" s="17"/>
      <c r="H80" s="17"/>
      <c r="I80" s="16"/>
    </row>
    <row r="81" ht="25" customHeight="1" spans="1:9">
      <c r="A81" s="18">
        <v>1</v>
      </c>
      <c r="B81" s="19">
        <v>20240520405</v>
      </c>
      <c r="C81" s="20" t="s">
        <v>81</v>
      </c>
      <c r="D81" s="21">
        <v>69.4</v>
      </c>
      <c r="E81" s="22">
        <f t="shared" si="18"/>
        <v>27.76</v>
      </c>
      <c r="F81" s="21">
        <v>78.24</v>
      </c>
      <c r="G81" s="22">
        <f t="shared" si="19"/>
        <v>46.944</v>
      </c>
      <c r="H81" s="22">
        <f t="shared" si="20"/>
        <v>74.704</v>
      </c>
      <c r="I81" s="25" t="s">
        <v>13</v>
      </c>
    </row>
    <row r="82" ht="25" customHeight="1" spans="1:9">
      <c r="A82" s="18">
        <v>2</v>
      </c>
      <c r="B82" s="19">
        <v>20240520404</v>
      </c>
      <c r="C82" s="20" t="s">
        <v>82</v>
      </c>
      <c r="D82" s="21">
        <v>60.5</v>
      </c>
      <c r="E82" s="22">
        <f t="shared" si="18"/>
        <v>24.2</v>
      </c>
      <c r="F82" s="21">
        <v>76.12</v>
      </c>
      <c r="G82" s="22">
        <f t="shared" si="19"/>
        <v>45.672</v>
      </c>
      <c r="H82" s="22">
        <f t="shared" si="20"/>
        <v>69.872</v>
      </c>
      <c r="I82" s="25" t="s">
        <v>13</v>
      </c>
    </row>
    <row r="83" ht="25" customHeight="1" spans="1:9">
      <c r="A83" s="15" t="s">
        <v>83</v>
      </c>
      <c r="B83" s="15"/>
      <c r="C83" s="15"/>
      <c r="D83" s="16"/>
      <c r="E83" s="17"/>
      <c r="F83" s="16"/>
      <c r="G83" s="17"/>
      <c r="H83" s="17"/>
      <c r="I83" s="16"/>
    </row>
    <row r="84" ht="25" customHeight="1" spans="1:9">
      <c r="A84" s="18">
        <v>1</v>
      </c>
      <c r="B84" s="19">
        <v>20240520407</v>
      </c>
      <c r="C84" s="20" t="s">
        <v>84</v>
      </c>
      <c r="D84" s="21">
        <v>68.2</v>
      </c>
      <c r="E84" s="22">
        <f>D84*0.4</f>
        <v>27.28</v>
      </c>
      <c r="F84" s="21">
        <v>77.98</v>
      </c>
      <c r="G84" s="22">
        <f>F84*0.6</f>
        <v>46.788</v>
      </c>
      <c r="H84" s="22">
        <f>E84+G84</f>
        <v>74.068</v>
      </c>
      <c r="I84" s="25" t="s">
        <v>13</v>
      </c>
    </row>
    <row r="85" ht="25" customHeight="1" spans="1:9">
      <c r="A85" s="18">
        <v>2</v>
      </c>
      <c r="B85" s="19">
        <v>20240520411</v>
      </c>
      <c r="C85" s="20" t="s">
        <v>85</v>
      </c>
      <c r="D85" s="21">
        <v>69.6</v>
      </c>
      <c r="E85" s="22">
        <f>D85*0.4</f>
        <v>27.84</v>
      </c>
      <c r="F85" s="21">
        <v>74.84</v>
      </c>
      <c r="G85" s="22">
        <f>F85*0.6</f>
        <v>44.904</v>
      </c>
      <c r="H85" s="22">
        <f>E85+G85</f>
        <v>72.744</v>
      </c>
      <c r="I85" s="25" t="s">
        <v>13</v>
      </c>
    </row>
    <row r="86" ht="25" customHeight="1" spans="1:9">
      <c r="A86" s="18">
        <v>3</v>
      </c>
      <c r="B86" s="19">
        <v>20240520408</v>
      </c>
      <c r="C86" s="20"/>
      <c r="D86" s="21">
        <v>67.9</v>
      </c>
      <c r="E86" s="22">
        <f>D86*0.4</f>
        <v>27.16</v>
      </c>
      <c r="F86" s="21">
        <v>73.58</v>
      </c>
      <c r="G86" s="22">
        <f>F86*0.6</f>
        <v>44.148</v>
      </c>
      <c r="H86" s="22">
        <f>E86+G86</f>
        <v>71.308</v>
      </c>
      <c r="I86" s="26"/>
    </row>
    <row r="87" ht="25" customHeight="1" spans="1:9">
      <c r="A87" s="15" t="s">
        <v>86</v>
      </c>
      <c r="B87" s="15"/>
      <c r="C87" s="15"/>
      <c r="D87" s="16"/>
      <c r="E87" s="17"/>
      <c r="F87" s="16"/>
      <c r="G87" s="17"/>
      <c r="H87" s="17"/>
      <c r="I87" s="16"/>
    </row>
    <row r="88" ht="25" customHeight="1" spans="1:9">
      <c r="A88" s="18">
        <v>1</v>
      </c>
      <c r="B88" s="19">
        <v>20240520413</v>
      </c>
      <c r="C88" s="20" t="s">
        <v>87</v>
      </c>
      <c r="D88" s="21">
        <v>61</v>
      </c>
      <c r="E88" s="22">
        <f>D88*0.4</f>
        <v>24.4</v>
      </c>
      <c r="F88" s="21">
        <v>73.8</v>
      </c>
      <c r="G88" s="22">
        <f>F88*0.6</f>
        <v>44.28</v>
      </c>
      <c r="H88" s="22">
        <f>E88+G88</f>
        <v>68.68</v>
      </c>
      <c r="I88" s="25" t="s">
        <v>13</v>
      </c>
    </row>
    <row r="89" ht="25" customHeight="1" spans="1:9">
      <c r="A89" s="15" t="s">
        <v>88</v>
      </c>
      <c r="B89" s="15"/>
      <c r="C89" s="15"/>
      <c r="D89" s="16"/>
      <c r="E89" s="17"/>
      <c r="F89" s="16"/>
      <c r="G89" s="17"/>
      <c r="H89" s="17"/>
      <c r="I89" s="16"/>
    </row>
    <row r="90" ht="25" customHeight="1" spans="1:9">
      <c r="A90" s="18">
        <v>1</v>
      </c>
      <c r="B90" s="19">
        <v>20240520415</v>
      </c>
      <c r="C90" s="20" t="s">
        <v>89</v>
      </c>
      <c r="D90" s="21">
        <v>65.1</v>
      </c>
      <c r="E90" s="22">
        <f>D90*0.4</f>
        <v>26.04</v>
      </c>
      <c r="F90" s="21">
        <v>78.5</v>
      </c>
      <c r="G90" s="22">
        <f>F90*0.6</f>
        <v>47.1</v>
      </c>
      <c r="H90" s="22">
        <f>E90+G90</f>
        <v>73.14</v>
      </c>
      <c r="I90" s="25" t="s">
        <v>13</v>
      </c>
    </row>
    <row r="91" ht="25" customHeight="1" spans="1:9">
      <c r="A91" s="15" t="s">
        <v>90</v>
      </c>
      <c r="B91" s="15"/>
      <c r="C91" s="15"/>
      <c r="D91" s="16"/>
      <c r="E91" s="17"/>
      <c r="F91" s="16"/>
      <c r="G91" s="17"/>
      <c r="H91" s="17"/>
      <c r="I91" s="16"/>
    </row>
    <row r="92" ht="25" customHeight="1" spans="1:9">
      <c r="A92" s="18">
        <v>1</v>
      </c>
      <c r="B92" s="19">
        <v>20240520420</v>
      </c>
      <c r="C92" s="20" t="s">
        <v>91</v>
      </c>
      <c r="D92" s="21">
        <v>69.8</v>
      </c>
      <c r="E92" s="22">
        <f>D92*0.4</f>
        <v>27.92</v>
      </c>
      <c r="F92" s="21">
        <v>80.36</v>
      </c>
      <c r="G92" s="22">
        <f>F92*0.6</f>
        <v>48.216</v>
      </c>
      <c r="H92" s="22">
        <f>E92+G92</f>
        <v>76.136</v>
      </c>
      <c r="I92" s="25" t="s">
        <v>13</v>
      </c>
    </row>
    <row r="93" ht="25" customHeight="1" spans="1:9">
      <c r="A93" s="18">
        <v>2</v>
      </c>
      <c r="B93" s="19">
        <v>20240520419</v>
      </c>
      <c r="C93" s="20" t="s">
        <v>92</v>
      </c>
      <c r="D93" s="21">
        <v>69.4</v>
      </c>
      <c r="E93" s="22">
        <f>D93*0.4</f>
        <v>27.76</v>
      </c>
      <c r="F93" s="21">
        <v>76.44</v>
      </c>
      <c r="G93" s="22">
        <f>F93*0.6</f>
        <v>45.864</v>
      </c>
      <c r="H93" s="22">
        <f>E93+G93</f>
        <v>73.624</v>
      </c>
      <c r="I93" s="25" t="s">
        <v>13</v>
      </c>
    </row>
    <row r="94" ht="25" customHeight="1" spans="1:9">
      <c r="A94" s="18"/>
      <c r="B94" s="19">
        <v>20240520418</v>
      </c>
      <c r="C94" s="20"/>
      <c r="D94" s="21">
        <v>69.6</v>
      </c>
      <c r="E94" s="22">
        <f>D94*0.4</f>
        <v>27.84</v>
      </c>
      <c r="F94" s="21">
        <v>0</v>
      </c>
      <c r="G94" s="22">
        <f>F94*0.6</f>
        <v>0</v>
      </c>
      <c r="H94" s="22">
        <f>E94+G94</f>
        <v>27.84</v>
      </c>
      <c r="I94" s="25"/>
    </row>
    <row r="95" ht="25" customHeight="1" spans="1:9">
      <c r="A95" s="27"/>
      <c r="B95" s="27"/>
      <c r="C95" s="27"/>
      <c r="D95" s="27"/>
      <c r="E95" s="28"/>
      <c r="F95" s="27"/>
      <c r="G95" s="28"/>
      <c r="H95" s="28"/>
      <c r="I95" s="27"/>
    </row>
    <row r="96" ht="24" customHeight="1" spans="1:9">
      <c r="A96" s="27"/>
      <c r="B96" s="27"/>
      <c r="C96" s="27"/>
      <c r="D96" s="29" t="s">
        <v>93</v>
      </c>
      <c r="E96" s="30"/>
      <c r="F96" s="29"/>
      <c r="G96" s="30"/>
      <c r="H96" s="30"/>
      <c r="I96" s="29"/>
    </row>
    <row r="97" ht="24" customHeight="1" spans="1:9">
      <c r="A97" s="27"/>
      <c r="B97" s="27"/>
      <c r="C97" s="27"/>
      <c r="D97" s="29" t="s">
        <v>94</v>
      </c>
      <c r="E97" s="30"/>
      <c r="F97" s="29"/>
      <c r="G97" s="30"/>
      <c r="H97" s="30"/>
      <c r="I97" s="29"/>
    </row>
    <row r="98" ht="24" customHeight="1" spans="4:9">
      <c r="D98" s="31" t="s">
        <v>95</v>
      </c>
      <c r="E98" s="30"/>
      <c r="F98" s="31"/>
      <c r="G98" s="30"/>
      <c r="H98" s="30"/>
      <c r="I98" s="31"/>
    </row>
  </sheetData>
  <mergeCells count="36">
    <mergeCell ref="A1:I1"/>
    <mergeCell ref="A2:I2"/>
    <mergeCell ref="A4:I4"/>
    <mergeCell ref="A7:I7"/>
    <mergeCell ref="A9:I9"/>
    <mergeCell ref="A13:I13"/>
    <mergeCell ref="A15:I15"/>
    <mergeCell ref="A17:I17"/>
    <mergeCell ref="A20:I20"/>
    <mergeCell ref="A24:I24"/>
    <mergeCell ref="A26:I26"/>
    <mergeCell ref="A30:I30"/>
    <mergeCell ref="A35:I35"/>
    <mergeCell ref="A39:I39"/>
    <mergeCell ref="A43:I43"/>
    <mergeCell ref="A45:I45"/>
    <mergeCell ref="A47:I47"/>
    <mergeCell ref="A49:I49"/>
    <mergeCell ref="A51:I51"/>
    <mergeCell ref="A55:I55"/>
    <mergeCell ref="A57:I57"/>
    <mergeCell ref="A59:I59"/>
    <mergeCell ref="A62:I62"/>
    <mergeCell ref="A64:I64"/>
    <mergeCell ref="A66:I66"/>
    <mergeCell ref="A68:I68"/>
    <mergeCell ref="A71:I71"/>
    <mergeCell ref="A75:I75"/>
    <mergeCell ref="A80:I80"/>
    <mergeCell ref="A83:I83"/>
    <mergeCell ref="A87:I87"/>
    <mergeCell ref="A89:I89"/>
    <mergeCell ref="A91:I91"/>
    <mergeCell ref="D96:I96"/>
    <mergeCell ref="D97:I97"/>
    <mergeCell ref="D98:I98"/>
  </mergeCells>
  <printOptions horizontalCentered="1"/>
  <pageMargins left="0.472222222222222" right="0.472222222222222" top="0.66875" bottom="0.472222222222222" header="0.472222222222222" footer="0.314583333333333"/>
  <pageSetup paperSize="9" orientation="portrait" horizontalDpi="600"/>
  <headerFooter>
    <oddFooter>&amp;C第 &amp;P 页，共 &amp;N 页</oddFooter>
  </headerFooter>
  <rowBreaks count="1" manualBreakCount="1">
    <brk id="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jhkvg</dc:creator>
  <cp:lastModifiedBy>匿名用户</cp:lastModifiedBy>
  <dcterms:created xsi:type="dcterms:W3CDTF">2019-06-13T03:20:00Z</dcterms:created>
  <dcterms:modified xsi:type="dcterms:W3CDTF">2024-05-25T08:06:09Z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5AF9FB0DAC5C46F1B4AE7D21DBAD8BFF</vt:lpwstr>
  </property>
</Properties>
</file>