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Sheet1!$A$1:$N$2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<sst xmlns="http://schemas.openxmlformats.org/spreadsheetml/2006/main" count="205" uniqueCount="165">
  <si>
    <r>
      <rPr>
        <b/>
        <sz val="18"/>
        <color rgb="FF000000"/>
        <rFont val="黑体"/>
        <charset val="134"/>
      </rPr>
      <t>2024年乐山市市级事业单位公开考试招聘工作人员（综合类）
面试成绩、总成绩排名及进入体检人员名单</t>
    </r>
    <r>
      <rPr>
        <b/>
        <sz val="18"/>
        <color rgb="FF000000"/>
        <rFont val="Arial"/>
        <charset val="134"/>
      </rPr>
      <t> </t>
    </r>
  </si>
  <si>
    <t>序号</t>
  </si>
  <si>
    <t>主管部门</t>
  </si>
  <si>
    <t>报考单位</t>
  </si>
  <si>
    <t>岗位名称</t>
  </si>
  <si>
    <t>岗位编码</t>
  </si>
  <si>
    <t>招聘
人数</t>
  </si>
  <si>
    <t>姓名</t>
  </si>
  <si>
    <t>笔试
总成绩</t>
  </si>
  <si>
    <t>笔试
折合成绩</t>
  </si>
  <si>
    <t>面试
成绩</t>
  </si>
  <si>
    <t>面试
折合成绩</t>
  </si>
  <si>
    <t>总成绩</t>
  </si>
  <si>
    <t>总成绩
排名</t>
  </si>
  <si>
    <t>是否进入体检</t>
  </si>
  <si>
    <t>乐山市
教育局</t>
  </si>
  <si>
    <t>乐山市教育考试中心</t>
  </si>
  <si>
    <t>办公室文秘</t>
  </si>
  <si>
    <t>李雅婷</t>
  </si>
  <si>
    <t>是</t>
  </si>
  <si>
    <t>宋欣雨</t>
  </si>
  <si>
    <t>办公室宣传</t>
  </si>
  <si>
    <t>苏蓉</t>
  </si>
  <si>
    <t>王海燕</t>
  </si>
  <si>
    <t>杨雷</t>
  </si>
  <si>
    <t>计算机信息管理员</t>
  </si>
  <si>
    <t>朱镭</t>
  </si>
  <si>
    <t>廖平川</t>
  </si>
  <si>
    <t>乐山市机关幼儿园</t>
  </si>
  <si>
    <t>会计</t>
  </si>
  <si>
    <t>汪益</t>
  </si>
  <si>
    <t>文静</t>
  </si>
  <si>
    <t>辜丽娟</t>
  </si>
  <si>
    <t>中国共产党乐山市纪律检查委员会  
乐山市监察委员会</t>
  </si>
  <si>
    <t>乐山市纪委监委教育培训中心（市监委留置中心）</t>
  </si>
  <si>
    <t>综合管理</t>
  </si>
  <si>
    <t>梁冉</t>
  </si>
  <si>
    <t>甘惠文</t>
  </si>
  <si>
    <t>杨欣玥</t>
  </si>
  <si>
    <t>乐山市纪委监委信息技术中心</t>
  </si>
  <si>
    <t>综合信息技术</t>
  </si>
  <si>
    <t>梁昱</t>
  </si>
  <si>
    <t>吴庆杰</t>
  </si>
  <si>
    <t>罗春林</t>
  </si>
  <si>
    <t>乐山市民政局</t>
  </si>
  <si>
    <t>乐山市精神病医院</t>
  </si>
  <si>
    <t>心理治疗师</t>
  </si>
  <si>
    <t>朱倩</t>
  </si>
  <si>
    <t>伍培蕊</t>
  </si>
  <si>
    <t>乐山市公安局</t>
  </si>
  <si>
    <t>乐山市公安信息中心</t>
  </si>
  <si>
    <t>信息管理</t>
  </si>
  <si>
    <t>李金波</t>
  </si>
  <si>
    <t>朱志嘉</t>
  </si>
  <si>
    <t>底娇娇</t>
  </si>
  <si>
    <t>乐山市审计局</t>
  </si>
  <si>
    <t>乐山市政府投资审计中心</t>
  </si>
  <si>
    <t>审计</t>
  </si>
  <si>
    <t>郑熙燃</t>
  </si>
  <si>
    <t>熊烨</t>
  </si>
  <si>
    <t>朱珠</t>
  </si>
  <si>
    <t>乐山市
市场监督管理局</t>
  </si>
  <si>
    <t>乐山市产品质量监督检验所</t>
  </si>
  <si>
    <t>检验检测</t>
  </si>
  <si>
    <t>吴冬梅</t>
  </si>
  <si>
    <t>曹宇</t>
  </si>
  <si>
    <t>谢彪</t>
  </si>
  <si>
    <t>乐山市特种设备监督检验所</t>
  </si>
  <si>
    <t>特种设备检验</t>
  </si>
  <si>
    <t>向本林</t>
  </si>
  <si>
    <t>王杨</t>
  </si>
  <si>
    <t>张续</t>
  </si>
  <si>
    <t>谭凌峰</t>
  </si>
  <si>
    <t>廖洛枫</t>
  </si>
  <si>
    <t>欧宇星</t>
  </si>
  <si>
    <t>乐山市计量测试所</t>
  </si>
  <si>
    <t>计量检测</t>
  </si>
  <si>
    <t>谢强</t>
  </si>
  <si>
    <t>詹启龙</t>
  </si>
  <si>
    <t>庞博</t>
  </si>
  <si>
    <t>乐山市食品药品检验检测中心</t>
  </si>
  <si>
    <t>食品检验检测</t>
  </si>
  <si>
    <t>詹兰兰</t>
  </si>
  <si>
    <t>梁爽</t>
  </si>
  <si>
    <t>乐山市水务局</t>
  </si>
  <si>
    <t>乐山市沫江堰管理处</t>
  </si>
  <si>
    <t>水利水电工程技术</t>
  </si>
  <si>
    <t>刘玉攀</t>
  </si>
  <si>
    <t>黄萍</t>
  </si>
  <si>
    <t>杨成</t>
  </si>
  <si>
    <t>惹几曲布</t>
  </si>
  <si>
    <t>严玲云</t>
  </si>
  <si>
    <t>李乾鹏</t>
  </si>
  <si>
    <t>缺考</t>
  </si>
  <si>
    <t>唐航</t>
  </si>
  <si>
    <t>乐山市
林业和园林局</t>
  </si>
  <si>
    <t>乐山市林业科学研究院</t>
  </si>
  <si>
    <t>林业科研推广</t>
  </si>
  <si>
    <t>乔新元</t>
  </si>
  <si>
    <t>韩晓敏</t>
  </si>
  <si>
    <t>段旭宇</t>
  </si>
  <si>
    <t>乐山市
住房和城乡建设局</t>
  </si>
  <si>
    <t>乐山市建设工程质量安全监督站</t>
  </si>
  <si>
    <t>建设工程
管理</t>
  </si>
  <si>
    <t>赵怀刚</t>
  </si>
  <si>
    <t>甘铠源</t>
  </si>
  <si>
    <t>乐山市
生态环境局</t>
  </si>
  <si>
    <t>乐山市五通桥生态环境监测站</t>
  </si>
  <si>
    <t>环境监测</t>
  </si>
  <si>
    <t>黄平</t>
  </si>
  <si>
    <t>邓江浩</t>
  </si>
  <si>
    <t>王少雄</t>
  </si>
  <si>
    <t>胡欣彧</t>
  </si>
  <si>
    <t>刘鹏洋</t>
  </si>
  <si>
    <t>乐山市峨眉山生态环境监测站</t>
  </si>
  <si>
    <t>王仪凤</t>
  </si>
  <si>
    <t>李水云</t>
  </si>
  <si>
    <t>尹婷</t>
  </si>
  <si>
    <t>乐山市井研生态环境监测站</t>
  </si>
  <si>
    <t>刘晨宇</t>
  </si>
  <si>
    <t>廖敏</t>
  </si>
  <si>
    <t>卢勇</t>
  </si>
  <si>
    <t>乐山市沐川生态环境监测站</t>
  </si>
  <si>
    <t>刘应刚</t>
  </si>
  <si>
    <t>卜昕宇</t>
  </si>
  <si>
    <t>李雨恩</t>
  </si>
  <si>
    <t>乐山市峨边生态环境监测站</t>
  </si>
  <si>
    <t>黄林</t>
  </si>
  <si>
    <t>戴璐宇</t>
  </si>
  <si>
    <t>李里阿里</t>
  </si>
  <si>
    <t>乐山市夹江生态环境监测站</t>
  </si>
  <si>
    <t>李佳欣</t>
  </si>
  <si>
    <t>何佳伟</t>
  </si>
  <si>
    <t>杨志鹏</t>
  </si>
  <si>
    <t>王凯文</t>
  </si>
  <si>
    <t>刘康</t>
  </si>
  <si>
    <t>刘俊</t>
  </si>
  <si>
    <t>乐山市
总工会</t>
  </si>
  <si>
    <t>乐山市劳动人民文化宫（乐山市职工服务中心）</t>
  </si>
  <si>
    <t>综合
管理岗</t>
  </si>
  <si>
    <t>裴钰雪</t>
  </si>
  <si>
    <t>何倩</t>
  </si>
  <si>
    <t>蒋慧萍</t>
  </si>
  <si>
    <t>网络
服务岗</t>
  </si>
  <si>
    <t>杨帆</t>
  </si>
  <si>
    <t>但利梅</t>
  </si>
  <si>
    <t>杨瑞旭</t>
  </si>
  <si>
    <t>乐山市
妇女联合会</t>
  </si>
  <si>
    <t>乐山市妇女儿童活动中心</t>
  </si>
  <si>
    <t>培训管理</t>
  </si>
  <si>
    <t>陈禹希</t>
  </si>
  <si>
    <t>周枳岚</t>
  </si>
  <si>
    <t>石书苏</t>
  </si>
  <si>
    <t>乐山市
残疾人联合会</t>
  </si>
  <si>
    <t>乐山市残疾人康复就业服务中心</t>
  </si>
  <si>
    <t>财务工作人员</t>
  </si>
  <si>
    <t>龚添</t>
  </si>
  <si>
    <t>彭雪</t>
  </si>
  <si>
    <t>毛静雨</t>
  </si>
  <si>
    <t>峨眉山
风景名胜区管理委员会</t>
  </si>
  <si>
    <t>峨眉山林业管理所</t>
  </si>
  <si>
    <t>林业管理</t>
  </si>
  <si>
    <t>刘杰</t>
  </si>
  <si>
    <t>蒋天银</t>
  </si>
  <si>
    <t>张咏梅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</si>
</sst>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8"/>
      <color rgb="FF000000"/>
      <name val="黑体"/>
      <charset val="134"/>
    </font>
    <font>
      <b/>
      <sz val="18"/>
      <color indexed="8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20"/>
      <name val="黑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0"/>
  <sheetViews>
    <sheetView tabSelected="1" topLeftCell="A73" workbookViewId="0">
      <selection activeCell="Q78" sqref="Q78"/>
    </sheetView>
  </sheetViews>
  <sheetFormatPr defaultColWidth="9" defaultRowHeight="13.5"/>
  <cols>
    <col min="1" max="1" width="5.125" customWidth="1"/>
    <col min="2" max="2" width="13.875" style="1" customWidth="1"/>
    <col min="3" max="3" width="14.375" style="1" customWidth="1"/>
    <col min="4" max="4" width="10.875" style="2" customWidth="1"/>
    <col min="5" max="5" width="8.75" style="1" customWidth="1"/>
    <col min="6" max="6" width="5.25" style="2" customWidth="1"/>
    <col min="7" max="7" width="10.75" style="3" customWidth="1"/>
    <col min="8" max="8" width="9.5" style="2" customWidth="1"/>
    <col min="9" max="9" width="9.25" style="3" customWidth="1"/>
    <col min="10" max="10" width="8.25" customWidth="1"/>
    <col min="12" max="12" width="8.25" customWidth="1"/>
    <col min="13" max="13" width="8.125" customWidth="1"/>
  </cols>
  <sheetData>
    <row r="1" ht="45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6"/>
    </row>
    <row r="2" ht="32" customHeight="1" spans="1:15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8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7"/>
    </row>
    <row r="3" ht="14" customHeight="1" spans="1:14">
      <c r="A3" s="11">
        <v>1</v>
      </c>
      <c r="B3" s="12" t="s">
        <v>15</v>
      </c>
      <c r="C3" s="12" t="s">
        <v>16</v>
      </c>
      <c r="D3" s="12" t="s">
        <v>17</v>
      </c>
      <c r="E3" s="12">
        <v>10010101</v>
      </c>
      <c r="F3" s="12">
        <v>1</v>
      </c>
      <c r="G3" s="13" t="s">
        <v>18</v>
      </c>
      <c r="H3" s="14">
        <v>70.5</v>
      </c>
      <c r="I3" s="14">
        <f>H3*50%</f>
        <v>35.25</v>
      </c>
      <c r="J3" s="18">
        <v>85.4</v>
      </c>
      <c r="K3" s="19">
        <f>J3*50%</f>
        <v>42.7</v>
      </c>
      <c r="L3" s="19">
        <f>I3+K3</f>
        <v>77.95</v>
      </c>
      <c r="M3" s="11">
        <v>1</v>
      </c>
      <c r="N3" s="11" t="s">
        <v>19</v>
      </c>
    </row>
    <row r="4" ht="14" customHeight="1" spans="1:14">
      <c r="A4" s="11">
        <v>2</v>
      </c>
      <c r="B4" s="12"/>
      <c r="C4" s="12"/>
      <c r="D4" s="12"/>
      <c r="E4" s="12"/>
      <c r="F4" s="12"/>
      <c r="G4" s="13" t="s">
        <v>20</v>
      </c>
      <c r="H4" s="14">
        <v>70.6</v>
      </c>
      <c r="I4" s="14">
        <f>H4*50%</f>
        <v>35.3</v>
      </c>
      <c r="J4" s="18">
        <v>85</v>
      </c>
      <c r="K4" s="19">
        <f>J4*50%</f>
        <v>42.5</v>
      </c>
      <c r="L4" s="19">
        <f>I4+K4</f>
        <v>77.8</v>
      </c>
      <c r="M4" s="11">
        <v>2</v>
      </c>
      <c r="N4" s="11"/>
    </row>
    <row r="5" ht="14" customHeight="1" spans="1:14">
      <c r="A5" s="11">
        <v>3</v>
      </c>
      <c r="B5" s="12"/>
      <c r="C5" s="12"/>
      <c r="D5" s="12" t="s">
        <v>21</v>
      </c>
      <c r="E5" s="12">
        <v>10010102</v>
      </c>
      <c r="F5" s="12">
        <v>1</v>
      </c>
      <c r="G5" s="13" t="s">
        <v>22</v>
      </c>
      <c r="H5" s="14">
        <v>72.9</v>
      </c>
      <c r="I5" s="14">
        <f>H5*50%</f>
        <v>36.45</v>
      </c>
      <c r="J5" s="18">
        <v>88.4</v>
      </c>
      <c r="K5" s="19">
        <f>J5*50%</f>
        <v>44.2</v>
      </c>
      <c r="L5" s="19">
        <f>I5+K5</f>
        <v>80.65</v>
      </c>
      <c r="M5" s="11">
        <v>1</v>
      </c>
      <c r="N5" s="11" t="s">
        <v>19</v>
      </c>
    </row>
    <row r="6" ht="14" customHeight="1" spans="1:14">
      <c r="A6" s="11">
        <v>4</v>
      </c>
      <c r="B6" s="12"/>
      <c r="C6" s="12"/>
      <c r="D6" s="12"/>
      <c r="E6" s="12"/>
      <c r="F6" s="12"/>
      <c r="G6" s="13" t="s">
        <v>23</v>
      </c>
      <c r="H6" s="14">
        <v>74.8</v>
      </c>
      <c r="I6" s="14">
        <f>H6*50%</f>
        <v>37.4</v>
      </c>
      <c r="J6" s="18">
        <v>81.8</v>
      </c>
      <c r="K6" s="19">
        <f>J6*50%</f>
        <v>40.9</v>
      </c>
      <c r="L6" s="19">
        <f>I6+K6</f>
        <v>78.3</v>
      </c>
      <c r="M6" s="11">
        <v>2</v>
      </c>
      <c r="N6" s="11"/>
    </row>
    <row r="7" ht="14" customHeight="1" spans="1:14">
      <c r="A7" s="11">
        <v>5</v>
      </c>
      <c r="B7" s="12"/>
      <c r="C7" s="12"/>
      <c r="D7" s="12"/>
      <c r="E7" s="12"/>
      <c r="F7" s="12"/>
      <c r="G7" s="13" t="s">
        <v>24</v>
      </c>
      <c r="H7" s="14">
        <v>69.5</v>
      </c>
      <c r="I7" s="14">
        <f t="shared" ref="I4:I35" si="0">H7*50%</f>
        <v>34.75</v>
      </c>
      <c r="J7" s="18">
        <v>83.6</v>
      </c>
      <c r="K7" s="19">
        <f t="shared" ref="K4:K35" si="1">J7*50%</f>
        <v>41.8</v>
      </c>
      <c r="L7" s="19">
        <f t="shared" ref="L4:L35" si="2">I7+K7</f>
        <v>76.55</v>
      </c>
      <c r="M7" s="11">
        <v>3</v>
      </c>
      <c r="N7" s="11"/>
    </row>
    <row r="8" ht="14" customHeight="1" spans="1:14">
      <c r="A8" s="11">
        <v>6</v>
      </c>
      <c r="B8" s="12"/>
      <c r="C8" s="12"/>
      <c r="D8" s="12" t="s">
        <v>25</v>
      </c>
      <c r="E8" s="12">
        <v>10010103</v>
      </c>
      <c r="F8" s="12">
        <v>1</v>
      </c>
      <c r="G8" s="13" t="s">
        <v>26</v>
      </c>
      <c r="H8" s="14">
        <v>65.2</v>
      </c>
      <c r="I8" s="14">
        <f t="shared" si="0"/>
        <v>32.6</v>
      </c>
      <c r="J8" s="18">
        <v>84.8</v>
      </c>
      <c r="K8" s="19">
        <f t="shared" si="1"/>
        <v>42.4</v>
      </c>
      <c r="L8" s="19">
        <f t="shared" si="2"/>
        <v>75</v>
      </c>
      <c r="M8" s="11">
        <v>1</v>
      </c>
      <c r="N8" s="11" t="s">
        <v>19</v>
      </c>
    </row>
    <row r="9" ht="14" customHeight="1" spans="1:14">
      <c r="A9" s="11">
        <v>7</v>
      </c>
      <c r="B9" s="12"/>
      <c r="C9" s="12"/>
      <c r="D9" s="12"/>
      <c r="E9" s="12"/>
      <c r="F9" s="12"/>
      <c r="G9" s="13" t="s">
        <v>27</v>
      </c>
      <c r="H9" s="14">
        <v>62.9</v>
      </c>
      <c r="I9" s="14">
        <f t="shared" si="0"/>
        <v>31.45</v>
      </c>
      <c r="J9" s="18">
        <v>81</v>
      </c>
      <c r="K9" s="19">
        <f t="shared" si="1"/>
        <v>40.5</v>
      </c>
      <c r="L9" s="19">
        <f t="shared" si="2"/>
        <v>71.95</v>
      </c>
      <c r="M9" s="11">
        <v>2</v>
      </c>
      <c r="N9" s="11"/>
    </row>
    <row r="10" ht="14" customHeight="1" spans="1:14">
      <c r="A10" s="11">
        <v>8</v>
      </c>
      <c r="B10" s="12"/>
      <c r="C10" s="12" t="s">
        <v>28</v>
      </c>
      <c r="D10" s="12" t="s">
        <v>29</v>
      </c>
      <c r="E10" s="12">
        <v>10100102</v>
      </c>
      <c r="F10" s="12">
        <v>1</v>
      </c>
      <c r="G10" s="13" t="s">
        <v>30</v>
      </c>
      <c r="H10" s="14">
        <v>70</v>
      </c>
      <c r="I10" s="14">
        <f t="shared" si="0"/>
        <v>35</v>
      </c>
      <c r="J10" s="18">
        <v>80.2</v>
      </c>
      <c r="K10" s="19">
        <f t="shared" si="1"/>
        <v>40.1</v>
      </c>
      <c r="L10" s="19">
        <f t="shared" si="2"/>
        <v>75.1</v>
      </c>
      <c r="M10" s="11">
        <v>1</v>
      </c>
      <c r="N10" s="11" t="s">
        <v>19</v>
      </c>
    </row>
    <row r="11" ht="14" customHeight="1" spans="1:14">
      <c r="A11" s="11">
        <v>9</v>
      </c>
      <c r="B11" s="12"/>
      <c r="C11" s="12"/>
      <c r="D11" s="12"/>
      <c r="E11" s="12"/>
      <c r="F11" s="12"/>
      <c r="G11" s="13" t="s">
        <v>31</v>
      </c>
      <c r="H11" s="14">
        <v>67.7</v>
      </c>
      <c r="I11" s="14">
        <f>H11*50%</f>
        <v>33.85</v>
      </c>
      <c r="J11" s="18">
        <v>80.6</v>
      </c>
      <c r="K11" s="19">
        <f>J11*50%</f>
        <v>40.3</v>
      </c>
      <c r="L11" s="19">
        <f>I11+K11</f>
        <v>74.15</v>
      </c>
      <c r="M11" s="11">
        <v>2</v>
      </c>
      <c r="N11" s="11"/>
    </row>
    <row r="12" ht="14" customHeight="1" spans="1:14">
      <c r="A12" s="11">
        <v>10</v>
      </c>
      <c r="B12" s="12"/>
      <c r="C12" s="12"/>
      <c r="D12" s="12"/>
      <c r="E12" s="12"/>
      <c r="F12" s="12"/>
      <c r="G12" s="13" t="s">
        <v>32</v>
      </c>
      <c r="H12" s="14">
        <v>67.9</v>
      </c>
      <c r="I12" s="14">
        <f>H12*50%</f>
        <v>33.95</v>
      </c>
      <c r="J12" s="18">
        <v>75.2</v>
      </c>
      <c r="K12" s="19">
        <f>J12*50%</f>
        <v>37.6</v>
      </c>
      <c r="L12" s="19">
        <f>I12+K12</f>
        <v>71.55</v>
      </c>
      <c r="M12" s="11">
        <v>3</v>
      </c>
      <c r="N12" s="11"/>
    </row>
    <row r="13" ht="16" customHeight="1" spans="1:14">
      <c r="A13" s="11">
        <v>11</v>
      </c>
      <c r="B13" s="12" t="s">
        <v>33</v>
      </c>
      <c r="C13" s="12" t="s">
        <v>34</v>
      </c>
      <c r="D13" s="12" t="s">
        <v>35</v>
      </c>
      <c r="E13" s="12">
        <v>10120101</v>
      </c>
      <c r="F13" s="12">
        <v>1</v>
      </c>
      <c r="G13" s="13" t="s">
        <v>36</v>
      </c>
      <c r="H13" s="14">
        <v>74.1</v>
      </c>
      <c r="I13" s="14">
        <f t="shared" si="0"/>
        <v>37.05</v>
      </c>
      <c r="J13" s="18">
        <v>85.2</v>
      </c>
      <c r="K13" s="19">
        <f t="shared" si="1"/>
        <v>42.6</v>
      </c>
      <c r="L13" s="19">
        <f t="shared" si="2"/>
        <v>79.65</v>
      </c>
      <c r="M13" s="11">
        <v>1</v>
      </c>
      <c r="N13" s="11" t="s">
        <v>19</v>
      </c>
    </row>
    <row r="14" ht="16" customHeight="1" spans="1:14">
      <c r="A14" s="11">
        <v>12</v>
      </c>
      <c r="B14" s="12"/>
      <c r="C14" s="12"/>
      <c r="D14" s="12"/>
      <c r="E14" s="12"/>
      <c r="F14" s="12"/>
      <c r="G14" s="13" t="s">
        <v>37</v>
      </c>
      <c r="H14" s="14">
        <v>70.4</v>
      </c>
      <c r="I14" s="14">
        <f t="shared" si="0"/>
        <v>35.2</v>
      </c>
      <c r="J14" s="18">
        <v>86</v>
      </c>
      <c r="K14" s="19">
        <f t="shared" si="1"/>
        <v>43</v>
      </c>
      <c r="L14" s="19">
        <f t="shared" si="2"/>
        <v>78.2</v>
      </c>
      <c r="M14" s="11">
        <v>2</v>
      </c>
      <c r="N14" s="11"/>
    </row>
    <row r="15" ht="16" customHeight="1" spans="1:14">
      <c r="A15" s="11">
        <v>13</v>
      </c>
      <c r="B15" s="12"/>
      <c r="C15" s="12"/>
      <c r="D15" s="12"/>
      <c r="E15" s="12"/>
      <c r="F15" s="12"/>
      <c r="G15" s="15" t="s">
        <v>38</v>
      </c>
      <c r="H15" s="14">
        <v>69.6</v>
      </c>
      <c r="I15" s="14">
        <f t="shared" si="0"/>
        <v>34.8</v>
      </c>
      <c r="J15" s="18">
        <v>81</v>
      </c>
      <c r="K15" s="19">
        <f t="shared" si="1"/>
        <v>40.5</v>
      </c>
      <c r="L15" s="19">
        <f t="shared" si="2"/>
        <v>75.3</v>
      </c>
      <c r="M15" s="11">
        <v>3</v>
      </c>
      <c r="N15" s="11"/>
    </row>
    <row r="16" ht="16" customHeight="1" spans="1:14">
      <c r="A16" s="11">
        <v>14</v>
      </c>
      <c r="B16" s="12"/>
      <c r="C16" s="12" t="s">
        <v>39</v>
      </c>
      <c r="D16" s="12" t="s">
        <v>40</v>
      </c>
      <c r="E16" s="12">
        <v>10130101</v>
      </c>
      <c r="F16" s="12">
        <v>1</v>
      </c>
      <c r="G16" s="13" t="s">
        <v>41</v>
      </c>
      <c r="H16" s="14">
        <v>73.8</v>
      </c>
      <c r="I16" s="14">
        <f t="shared" si="0"/>
        <v>36.9</v>
      </c>
      <c r="J16" s="18">
        <v>83</v>
      </c>
      <c r="K16" s="19">
        <f t="shared" si="1"/>
        <v>41.5</v>
      </c>
      <c r="L16" s="19">
        <f t="shared" si="2"/>
        <v>78.4</v>
      </c>
      <c r="M16" s="11">
        <v>1</v>
      </c>
      <c r="N16" s="11" t="s">
        <v>19</v>
      </c>
    </row>
    <row r="17" ht="16" customHeight="1" spans="1:14">
      <c r="A17" s="11">
        <v>15</v>
      </c>
      <c r="B17" s="12"/>
      <c r="C17" s="12"/>
      <c r="D17" s="12"/>
      <c r="E17" s="12"/>
      <c r="F17" s="12"/>
      <c r="G17" s="13" t="s">
        <v>42</v>
      </c>
      <c r="H17" s="14">
        <v>73.4</v>
      </c>
      <c r="I17" s="14">
        <f t="shared" si="0"/>
        <v>36.7</v>
      </c>
      <c r="J17" s="18">
        <v>82.8</v>
      </c>
      <c r="K17" s="19">
        <f t="shared" si="1"/>
        <v>41.4</v>
      </c>
      <c r="L17" s="19">
        <f t="shared" si="2"/>
        <v>78.1</v>
      </c>
      <c r="M17" s="11">
        <v>2</v>
      </c>
      <c r="N17" s="11"/>
    </row>
    <row r="18" ht="16" customHeight="1" spans="1:14">
      <c r="A18" s="11">
        <v>16</v>
      </c>
      <c r="B18" s="12"/>
      <c r="C18" s="12"/>
      <c r="D18" s="12"/>
      <c r="E18" s="12"/>
      <c r="F18" s="12"/>
      <c r="G18" s="15" t="s">
        <v>43</v>
      </c>
      <c r="H18" s="14">
        <v>71.5</v>
      </c>
      <c r="I18" s="14">
        <f t="shared" si="0"/>
        <v>35.75</v>
      </c>
      <c r="J18" s="18">
        <v>84.6</v>
      </c>
      <c r="K18" s="19">
        <f t="shared" si="1"/>
        <v>42.3</v>
      </c>
      <c r="L18" s="19">
        <f t="shared" si="2"/>
        <v>78.05</v>
      </c>
      <c r="M18" s="11">
        <v>3</v>
      </c>
      <c r="N18" s="11"/>
    </row>
    <row r="19" ht="14" customHeight="1" spans="1:14">
      <c r="A19" s="11">
        <v>17</v>
      </c>
      <c r="B19" s="12" t="s">
        <v>44</v>
      </c>
      <c r="C19" s="12" t="s">
        <v>45</v>
      </c>
      <c r="D19" s="12" t="s">
        <v>46</v>
      </c>
      <c r="E19" s="12">
        <v>10150101</v>
      </c>
      <c r="F19" s="12">
        <v>1</v>
      </c>
      <c r="G19" s="13" t="s">
        <v>47</v>
      </c>
      <c r="H19" s="14">
        <v>46</v>
      </c>
      <c r="I19" s="14">
        <f t="shared" si="0"/>
        <v>23</v>
      </c>
      <c r="J19" s="18">
        <v>79</v>
      </c>
      <c r="K19" s="19">
        <f t="shared" si="1"/>
        <v>39.5</v>
      </c>
      <c r="L19" s="19">
        <f t="shared" si="2"/>
        <v>62.5</v>
      </c>
      <c r="M19" s="11">
        <v>1</v>
      </c>
      <c r="N19" s="20" t="s">
        <v>19</v>
      </c>
    </row>
    <row r="20" ht="14" customHeight="1" spans="1:14">
      <c r="A20" s="11">
        <v>18</v>
      </c>
      <c r="B20" s="12"/>
      <c r="C20" s="12"/>
      <c r="D20" s="12"/>
      <c r="E20" s="12"/>
      <c r="F20" s="12"/>
      <c r="G20" s="13" t="s">
        <v>48</v>
      </c>
      <c r="H20" s="14">
        <v>41.9</v>
      </c>
      <c r="I20" s="14">
        <f t="shared" si="0"/>
        <v>20.95</v>
      </c>
      <c r="J20" s="18">
        <v>78</v>
      </c>
      <c r="K20" s="19">
        <f t="shared" si="1"/>
        <v>39</v>
      </c>
      <c r="L20" s="19">
        <f t="shared" si="2"/>
        <v>59.95</v>
      </c>
      <c r="M20" s="11">
        <v>2</v>
      </c>
      <c r="N20" s="11"/>
    </row>
    <row r="21" ht="14" customHeight="1" spans="1:14">
      <c r="A21" s="11">
        <v>19</v>
      </c>
      <c r="B21" s="12" t="s">
        <v>49</v>
      </c>
      <c r="C21" s="12" t="s">
        <v>50</v>
      </c>
      <c r="D21" s="12" t="s">
        <v>51</v>
      </c>
      <c r="E21" s="12">
        <v>10160101</v>
      </c>
      <c r="F21" s="12">
        <v>1</v>
      </c>
      <c r="G21" s="13" t="s">
        <v>52</v>
      </c>
      <c r="H21" s="14">
        <v>56.6</v>
      </c>
      <c r="I21" s="14">
        <f t="shared" si="0"/>
        <v>28.3</v>
      </c>
      <c r="J21" s="18">
        <v>83.4</v>
      </c>
      <c r="K21" s="19">
        <f t="shared" si="1"/>
        <v>41.7</v>
      </c>
      <c r="L21" s="19">
        <f t="shared" si="2"/>
        <v>70</v>
      </c>
      <c r="M21" s="11">
        <v>1</v>
      </c>
      <c r="N21" s="11" t="s">
        <v>19</v>
      </c>
    </row>
    <row r="22" ht="14" customHeight="1" spans="1:14">
      <c r="A22" s="11">
        <v>20</v>
      </c>
      <c r="B22" s="12"/>
      <c r="C22" s="12"/>
      <c r="D22" s="12"/>
      <c r="E22" s="12"/>
      <c r="F22" s="12"/>
      <c r="G22" s="13" t="s">
        <v>53</v>
      </c>
      <c r="H22" s="14">
        <v>53.7</v>
      </c>
      <c r="I22" s="14">
        <f t="shared" si="0"/>
        <v>26.85</v>
      </c>
      <c r="J22" s="18">
        <v>82.6</v>
      </c>
      <c r="K22" s="19">
        <f t="shared" si="1"/>
        <v>41.3</v>
      </c>
      <c r="L22" s="19">
        <f t="shared" si="2"/>
        <v>68.15</v>
      </c>
      <c r="M22" s="11">
        <v>2</v>
      </c>
      <c r="N22" s="11"/>
    </row>
    <row r="23" ht="14" customHeight="1" spans="1:14">
      <c r="A23" s="11">
        <v>21</v>
      </c>
      <c r="B23" s="12"/>
      <c r="C23" s="12"/>
      <c r="D23" s="12"/>
      <c r="E23" s="12"/>
      <c r="F23" s="12"/>
      <c r="G23" s="15" t="s">
        <v>54</v>
      </c>
      <c r="H23" s="14">
        <v>50.8</v>
      </c>
      <c r="I23" s="14">
        <f t="shared" si="0"/>
        <v>25.4</v>
      </c>
      <c r="J23" s="18">
        <v>81.9</v>
      </c>
      <c r="K23" s="19">
        <f t="shared" si="1"/>
        <v>40.95</v>
      </c>
      <c r="L23" s="19">
        <f t="shared" si="2"/>
        <v>66.35</v>
      </c>
      <c r="M23" s="11">
        <v>3</v>
      </c>
      <c r="N23" s="11"/>
    </row>
    <row r="24" ht="14" customHeight="1" spans="1:14">
      <c r="A24" s="11">
        <v>22</v>
      </c>
      <c r="B24" s="12" t="s">
        <v>55</v>
      </c>
      <c r="C24" s="12" t="s">
        <v>56</v>
      </c>
      <c r="D24" s="12" t="s">
        <v>57</v>
      </c>
      <c r="E24" s="12">
        <v>10170101</v>
      </c>
      <c r="F24" s="12">
        <v>1</v>
      </c>
      <c r="G24" s="13" t="s">
        <v>58</v>
      </c>
      <c r="H24" s="14">
        <v>73.7</v>
      </c>
      <c r="I24" s="14">
        <f>H24*50%</f>
        <v>36.85</v>
      </c>
      <c r="J24" s="18">
        <v>83.4</v>
      </c>
      <c r="K24" s="19">
        <f>J24*50%</f>
        <v>41.7</v>
      </c>
      <c r="L24" s="19">
        <f>I24+K24</f>
        <v>78.55</v>
      </c>
      <c r="M24" s="11">
        <v>1</v>
      </c>
      <c r="N24" s="11" t="s">
        <v>19</v>
      </c>
    </row>
    <row r="25" ht="14" customHeight="1" spans="1:14">
      <c r="A25" s="11">
        <v>23</v>
      </c>
      <c r="B25" s="12"/>
      <c r="C25" s="12"/>
      <c r="D25" s="12"/>
      <c r="E25" s="12"/>
      <c r="F25" s="12"/>
      <c r="G25" s="13" t="s">
        <v>59</v>
      </c>
      <c r="H25" s="14">
        <v>73.1</v>
      </c>
      <c r="I25" s="14">
        <f>H25*50%</f>
        <v>36.55</v>
      </c>
      <c r="J25" s="18">
        <v>80.4</v>
      </c>
      <c r="K25" s="19">
        <f>J25*50%</f>
        <v>40.2</v>
      </c>
      <c r="L25" s="19">
        <f>I25+K25</f>
        <v>76.75</v>
      </c>
      <c r="M25" s="11">
        <v>2</v>
      </c>
      <c r="N25" s="11"/>
    </row>
    <row r="26" ht="14" customHeight="1" spans="1:14">
      <c r="A26" s="11">
        <v>24</v>
      </c>
      <c r="B26" s="12"/>
      <c r="C26" s="12"/>
      <c r="D26" s="12"/>
      <c r="E26" s="12"/>
      <c r="F26" s="12"/>
      <c r="G26" s="13" t="s">
        <v>60</v>
      </c>
      <c r="H26" s="14">
        <v>74.9</v>
      </c>
      <c r="I26" s="14">
        <f>H26*50%</f>
        <v>37.45</v>
      </c>
      <c r="J26" s="18">
        <v>74</v>
      </c>
      <c r="K26" s="19">
        <f>J26*50%</f>
        <v>37</v>
      </c>
      <c r="L26" s="19">
        <f>I26+K26</f>
        <v>74.45</v>
      </c>
      <c r="M26" s="11">
        <v>3</v>
      </c>
      <c r="N26" s="11"/>
    </row>
    <row r="27" ht="14" customHeight="1" spans="1:14">
      <c r="A27" s="11">
        <v>25</v>
      </c>
      <c r="B27" s="12" t="s">
        <v>61</v>
      </c>
      <c r="C27" s="12" t="s">
        <v>62</v>
      </c>
      <c r="D27" s="12" t="s">
        <v>63</v>
      </c>
      <c r="E27" s="12">
        <v>10180101</v>
      </c>
      <c r="F27" s="12">
        <v>1</v>
      </c>
      <c r="G27" s="13" t="s">
        <v>64</v>
      </c>
      <c r="H27" s="14">
        <v>75</v>
      </c>
      <c r="I27" s="14">
        <f>H27*50%</f>
        <v>37.5</v>
      </c>
      <c r="J27" s="18">
        <v>82.4</v>
      </c>
      <c r="K27" s="19">
        <f>J27*50%</f>
        <v>41.2</v>
      </c>
      <c r="L27" s="19">
        <f>I27+K27</f>
        <v>78.7</v>
      </c>
      <c r="M27" s="11">
        <v>1</v>
      </c>
      <c r="N27" s="11" t="s">
        <v>19</v>
      </c>
    </row>
    <row r="28" ht="14" customHeight="1" spans="1:14">
      <c r="A28" s="11">
        <v>26</v>
      </c>
      <c r="B28" s="12"/>
      <c r="C28" s="12"/>
      <c r="D28" s="12"/>
      <c r="E28" s="12"/>
      <c r="F28" s="12"/>
      <c r="G28" s="13" t="s">
        <v>65</v>
      </c>
      <c r="H28" s="14">
        <v>70.8</v>
      </c>
      <c r="I28" s="14">
        <f>H28*50%</f>
        <v>35.4</v>
      </c>
      <c r="J28" s="18">
        <v>78.8</v>
      </c>
      <c r="K28" s="19">
        <f>J28*50%</f>
        <v>39.4</v>
      </c>
      <c r="L28" s="19">
        <f>I28+K28</f>
        <v>74.8</v>
      </c>
      <c r="M28" s="11">
        <v>2</v>
      </c>
      <c r="N28" s="11"/>
    </row>
    <row r="29" ht="14" customHeight="1" spans="1:14">
      <c r="A29" s="11">
        <v>27</v>
      </c>
      <c r="B29" s="12"/>
      <c r="C29" s="12"/>
      <c r="D29" s="12"/>
      <c r="E29" s="12"/>
      <c r="F29" s="12"/>
      <c r="G29" s="13" t="s">
        <v>66</v>
      </c>
      <c r="H29" s="14">
        <v>77.1</v>
      </c>
      <c r="I29" s="14">
        <f>H29*50%</f>
        <v>38.55</v>
      </c>
      <c r="J29" s="18">
        <v>72.2</v>
      </c>
      <c r="K29" s="19">
        <f>J29*50%</f>
        <v>36.1</v>
      </c>
      <c r="L29" s="19">
        <f>I29+K29</f>
        <v>74.65</v>
      </c>
      <c r="M29" s="11">
        <v>3</v>
      </c>
      <c r="N29" s="11"/>
    </row>
    <row r="30" ht="14" customHeight="1" spans="1:14">
      <c r="A30" s="11">
        <v>28</v>
      </c>
      <c r="B30" s="12"/>
      <c r="C30" s="12" t="s">
        <v>67</v>
      </c>
      <c r="D30" s="12" t="s">
        <v>68</v>
      </c>
      <c r="E30" s="12">
        <v>10190101</v>
      </c>
      <c r="F30" s="12">
        <v>2</v>
      </c>
      <c r="G30" s="13" t="s">
        <v>69</v>
      </c>
      <c r="H30" s="14">
        <v>68.6</v>
      </c>
      <c r="I30" s="14">
        <f t="shared" si="0"/>
        <v>34.3</v>
      </c>
      <c r="J30" s="18">
        <v>77</v>
      </c>
      <c r="K30" s="19">
        <f t="shared" si="1"/>
        <v>38.5</v>
      </c>
      <c r="L30" s="19">
        <f t="shared" si="2"/>
        <v>72.8</v>
      </c>
      <c r="M30" s="11">
        <v>1</v>
      </c>
      <c r="N30" s="11" t="s">
        <v>19</v>
      </c>
    </row>
    <row r="31" ht="14" customHeight="1" spans="1:14">
      <c r="A31" s="11">
        <v>29</v>
      </c>
      <c r="B31" s="12"/>
      <c r="C31" s="12"/>
      <c r="D31" s="12"/>
      <c r="E31" s="12"/>
      <c r="F31" s="12"/>
      <c r="G31" s="13" t="s">
        <v>70</v>
      </c>
      <c r="H31" s="14">
        <v>61.2</v>
      </c>
      <c r="I31" s="14">
        <f t="shared" si="0"/>
        <v>30.6</v>
      </c>
      <c r="J31" s="18">
        <v>80.4</v>
      </c>
      <c r="K31" s="19">
        <f t="shared" si="1"/>
        <v>40.2</v>
      </c>
      <c r="L31" s="19">
        <f t="shared" si="2"/>
        <v>70.8</v>
      </c>
      <c r="M31" s="11">
        <v>2</v>
      </c>
      <c r="N31" s="11" t="s">
        <v>19</v>
      </c>
    </row>
    <row r="32" ht="14" customHeight="1" spans="1:14">
      <c r="A32" s="11">
        <v>30</v>
      </c>
      <c r="B32" s="12"/>
      <c r="C32" s="12"/>
      <c r="D32" s="12"/>
      <c r="E32" s="12"/>
      <c r="F32" s="12"/>
      <c r="G32" s="13" t="s">
        <v>71</v>
      </c>
      <c r="H32" s="14">
        <v>60.5</v>
      </c>
      <c r="I32" s="14">
        <f t="shared" si="0"/>
        <v>30.25</v>
      </c>
      <c r="J32" s="18">
        <v>77.8</v>
      </c>
      <c r="K32" s="19">
        <f t="shared" si="1"/>
        <v>38.9</v>
      </c>
      <c r="L32" s="19">
        <f t="shared" si="2"/>
        <v>69.15</v>
      </c>
      <c r="M32" s="11">
        <v>3</v>
      </c>
      <c r="N32" s="11"/>
    </row>
    <row r="33" ht="14" customHeight="1" spans="1:14">
      <c r="A33" s="11">
        <v>31</v>
      </c>
      <c r="B33" s="12"/>
      <c r="C33" s="12"/>
      <c r="D33" s="12"/>
      <c r="E33" s="12"/>
      <c r="F33" s="12"/>
      <c r="G33" s="13" t="s">
        <v>72</v>
      </c>
      <c r="H33" s="14">
        <v>60.1</v>
      </c>
      <c r="I33" s="14">
        <f t="shared" si="0"/>
        <v>30.05</v>
      </c>
      <c r="J33" s="18">
        <v>77.2</v>
      </c>
      <c r="K33" s="19">
        <f t="shared" si="1"/>
        <v>38.6</v>
      </c>
      <c r="L33" s="19">
        <f t="shared" si="2"/>
        <v>68.65</v>
      </c>
      <c r="M33" s="11">
        <v>4</v>
      </c>
      <c r="N33" s="11"/>
    </row>
    <row r="34" ht="14" customHeight="1" spans="1:14">
      <c r="A34" s="11">
        <v>32</v>
      </c>
      <c r="B34" s="12"/>
      <c r="C34" s="12"/>
      <c r="D34" s="12"/>
      <c r="E34" s="12"/>
      <c r="F34" s="12"/>
      <c r="G34" s="13" t="s">
        <v>73</v>
      </c>
      <c r="H34" s="14">
        <v>55.8</v>
      </c>
      <c r="I34" s="14">
        <f t="shared" si="0"/>
        <v>27.9</v>
      </c>
      <c r="J34" s="18">
        <v>78.4</v>
      </c>
      <c r="K34" s="19">
        <f t="shared" si="1"/>
        <v>39.2</v>
      </c>
      <c r="L34" s="19">
        <f t="shared" si="2"/>
        <v>67.1</v>
      </c>
      <c r="M34" s="11">
        <v>5</v>
      </c>
      <c r="N34" s="11"/>
    </row>
    <row r="35" ht="14" customHeight="1" spans="1:14">
      <c r="A35" s="11">
        <v>33</v>
      </c>
      <c r="B35" s="12"/>
      <c r="C35" s="12"/>
      <c r="D35" s="12"/>
      <c r="E35" s="12"/>
      <c r="F35" s="12"/>
      <c r="G35" s="13" t="s">
        <v>74</v>
      </c>
      <c r="H35" s="14">
        <v>55.7</v>
      </c>
      <c r="I35" s="14">
        <f t="shared" si="0"/>
        <v>27.85</v>
      </c>
      <c r="J35" s="18">
        <v>68.8</v>
      </c>
      <c r="K35" s="19">
        <f t="shared" si="1"/>
        <v>34.4</v>
      </c>
      <c r="L35" s="19">
        <f t="shared" si="2"/>
        <v>62.25</v>
      </c>
      <c r="M35" s="11">
        <v>6</v>
      </c>
      <c r="N35" s="11"/>
    </row>
    <row r="36" ht="17" customHeight="1" spans="1:14">
      <c r="A36" s="11">
        <v>34</v>
      </c>
      <c r="B36" s="12"/>
      <c r="C36" s="12" t="s">
        <v>75</v>
      </c>
      <c r="D36" s="12" t="s">
        <v>76</v>
      </c>
      <c r="E36" s="12">
        <v>10200101</v>
      </c>
      <c r="F36" s="12">
        <v>1</v>
      </c>
      <c r="G36" s="13" t="s">
        <v>77</v>
      </c>
      <c r="H36" s="14">
        <v>70.8</v>
      </c>
      <c r="I36" s="14">
        <f t="shared" ref="I36:I67" si="3">H36*50%</f>
        <v>35.4</v>
      </c>
      <c r="J36" s="18">
        <v>77.8</v>
      </c>
      <c r="K36" s="19">
        <f>J36*50%</f>
        <v>38.9</v>
      </c>
      <c r="L36" s="19">
        <f>I36+K36</f>
        <v>74.3</v>
      </c>
      <c r="M36" s="11">
        <v>1</v>
      </c>
      <c r="N36" s="11" t="s">
        <v>19</v>
      </c>
    </row>
    <row r="37" ht="17" customHeight="1" spans="1:14">
      <c r="A37" s="11">
        <v>35</v>
      </c>
      <c r="B37" s="12"/>
      <c r="C37" s="12"/>
      <c r="D37" s="12"/>
      <c r="E37" s="12"/>
      <c r="F37" s="12"/>
      <c r="G37" s="13" t="s">
        <v>78</v>
      </c>
      <c r="H37" s="14">
        <v>70.6</v>
      </c>
      <c r="I37" s="14">
        <f t="shared" si="3"/>
        <v>35.3</v>
      </c>
      <c r="J37" s="18">
        <v>75.4</v>
      </c>
      <c r="K37" s="19">
        <f>J37*50%</f>
        <v>37.7</v>
      </c>
      <c r="L37" s="19">
        <f>I37+K37</f>
        <v>73</v>
      </c>
      <c r="M37" s="11">
        <v>2</v>
      </c>
      <c r="N37" s="11"/>
    </row>
    <row r="38" ht="17" customHeight="1" spans="1:14">
      <c r="A38" s="11">
        <v>36</v>
      </c>
      <c r="B38" s="12"/>
      <c r="C38" s="12"/>
      <c r="D38" s="12"/>
      <c r="E38" s="12"/>
      <c r="F38" s="12"/>
      <c r="G38" s="13" t="s">
        <v>79</v>
      </c>
      <c r="H38" s="14">
        <v>68.9</v>
      </c>
      <c r="I38" s="14">
        <f t="shared" si="3"/>
        <v>34.45</v>
      </c>
      <c r="J38" s="18">
        <v>73.2</v>
      </c>
      <c r="K38" s="19">
        <f>J38*50%</f>
        <v>36.6</v>
      </c>
      <c r="L38" s="19">
        <f>I38+K38</f>
        <v>71.05</v>
      </c>
      <c r="M38" s="11">
        <v>3</v>
      </c>
      <c r="N38" s="11"/>
    </row>
    <row r="39" ht="17" customHeight="1" spans="1:14">
      <c r="A39" s="11">
        <v>37</v>
      </c>
      <c r="B39" s="12"/>
      <c r="C39" s="12" t="s">
        <v>80</v>
      </c>
      <c r="D39" s="12" t="s">
        <v>81</v>
      </c>
      <c r="E39" s="12">
        <v>10210101</v>
      </c>
      <c r="F39" s="12">
        <v>1</v>
      </c>
      <c r="G39" s="13" t="s">
        <v>82</v>
      </c>
      <c r="H39" s="14">
        <v>70.6</v>
      </c>
      <c r="I39" s="14">
        <f t="shared" si="3"/>
        <v>35.3</v>
      </c>
      <c r="J39" s="18">
        <v>79.2</v>
      </c>
      <c r="K39" s="19">
        <f>J39*50%</f>
        <v>39.6</v>
      </c>
      <c r="L39" s="19">
        <f>I39+K39</f>
        <v>74.9</v>
      </c>
      <c r="M39" s="11">
        <v>1</v>
      </c>
      <c r="N39" s="11" t="s">
        <v>19</v>
      </c>
    </row>
    <row r="40" ht="17" customHeight="1" spans="1:14">
      <c r="A40" s="11">
        <v>38</v>
      </c>
      <c r="B40" s="12"/>
      <c r="C40" s="12"/>
      <c r="D40" s="12"/>
      <c r="E40" s="12"/>
      <c r="F40" s="12"/>
      <c r="G40" s="13" t="s">
        <v>83</v>
      </c>
      <c r="H40" s="14">
        <v>70</v>
      </c>
      <c r="I40" s="14">
        <f t="shared" si="3"/>
        <v>35</v>
      </c>
      <c r="J40" s="18">
        <v>77.2</v>
      </c>
      <c r="K40" s="19">
        <f>J40*50%</f>
        <v>38.6</v>
      </c>
      <c r="L40" s="19">
        <f>I40+K40</f>
        <v>73.6</v>
      </c>
      <c r="M40" s="11">
        <v>2</v>
      </c>
      <c r="N40" s="11"/>
    </row>
    <row r="41" ht="17" customHeight="1" spans="1:14">
      <c r="A41" s="11">
        <v>39</v>
      </c>
      <c r="B41" s="12" t="s">
        <v>84</v>
      </c>
      <c r="C41" s="12" t="s">
        <v>85</v>
      </c>
      <c r="D41" s="12" t="s">
        <v>86</v>
      </c>
      <c r="E41" s="12">
        <v>10220101</v>
      </c>
      <c r="F41" s="12">
        <v>3</v>
      </c>
      <c r="G41" s="13" t="s">
        <v>87</v>
      </c>
      <c r="H41" s="14">
        <v>66.2</v>
      </c>
      <c r="I41" s="14">
        <f>H41*50%</f>
        <v>33.1</v>
      </c>
      <c r="J41" s="18">
        <v>83</v>
      </c>
      <c r="K41" s="19">
        <f>J41*50%</f>
        <v>41.5</v>
      </c>
      <c r="L41" s="19">
        <f>I41+K41</f>
        <v>74.6</v>
      </c>
      <c r="M41" s="11">
        <v>1</v>
      </c>
      <c r="N41" s="11" t="s">
        <v>19</v>
      </c>
    </row>
    <row r="42" ht="17" customHeight="1" spans="1:14">
      <c r="A42" s="11">
        <v>40</v>
      </c>
      <c r="B42" s="12"/>
      <c r="C42" s="12"/>
      <c r="D42" s="12"/>
      <c r="E42" s="12"/>
      <c r="F42" s="12"/>
      <c r="G42" s="13" t="s">
        <v>88</v>
      </c>
      <c r="H42" s="14">
        <v>70.2</v>
      </c>
      <c r="I42" s="14">
        <f>H42*50%</f>
        <v>35.1</v>
      </c>
      <c r="J42" s="18">
        <v>77.4</v>
      </c>
      <c r="K42" s="19">
        <f>J42*50%</f>
        <v>38.7</v>
      </c>
      <c r="L42" s="19">
        <f>I42+K42</f>
        <v>73.8</v>
      </c>
      <c r="M42" s="11">
        <v>2</v>
      </c>
      <c r="N42" s="11" t="s">
        <v>19</v>
      </c>
    </row>
    <row r="43" ht="17" customHeight="1" spans="1:14">
      <c r="A43" s="11">
        <v>41</v>
      </c>
      <c r="B43" s="12"/>
      <c r="C43" s="12"/>
      <c r="D43" s="12"/>
      <c r="E43" s="12"/>
      <c r="F43" s="12"/>
      <c r="G43" s="13" t="s">
        <v>89</v>
      </c>
      <c r="H43" s="14">
        <v>63.7</v>
      </c>
      <c r="I43" s="14">
        <f t="shared" si="3"/>
        <v>31.85</v>
      </c>
      <c r="J43" s="18">
        <v>77.5</v>
      </c>
      <c r="K43" s="19">
        <f>J43*50%</f>
        <v>38.75</v>
      </c>
      <c r="L43" s="19">
        <f>I43+K43</f>
        <v>70.6</v>
      </c>
      <c r="M43" s="11">
        <v>3</v>
      </c>
      <c r="N43" s="11" t="s">
        <v>19</v>
      </c>
    </row>
    <row r="44" ht="17" customHeight="1" spans="1:14">
      <c r="A44" s="11">
        <v>42</v>
      </c>
      <c r="B44" s="12"/>
      <c r="C44" s="12"/>
      <c r="D44" s="12"/>
      <c r="E44" s="12"/>
      <c r="F44" s="12"/>
      <c r="G44" s="13" t="s">
        <v>90</v>
      </c>
      <c r="H44" s="14">
        <v>61</v>
      </c>
      <c r="I44" s="14">
        <f t="shared" si="3"/>
        <v>30.5</v>
      </c>
      <c r="J44" s="18">
        <v>78.4</v>
      </c>
      <c r="K44" s="19">
        <f>J44*50%</f>
        <v>39.2</v>
      </c>
      <c r="L44" s="19">
        <f>I44+K44</f>
        <v>69.7</v>
      </c>
      <c r="M44" s="11">
        <v>4</v>
      </c>
      <c r="N44" s="11"/>
    </row>
    <row r="45" ht="17" customHeight="1" spans="1:14">
      <c r="A45" s="11">
        <v>43</v>
      </c>
      <c r="B45" s="12"/>
      <c r="C45" s="12"/>
      <c r="D45" s="12"/>
      <c r="E45" s="12"/>
      <c r="F45" s="12"/>
      <c r="G45" s="15" t="s">
        <v>91</v>
      </c>
      <c r="H45" s="14">
        <v>59.5</v>
      </c>
      <c r="I45" s="14">
        <f t="shared" si="3"/>
        <v>29.75</v>
      </c>
      <c r="J45" s="18">
        <v>77.1</v>
      </c>
      <c r="K45" s="19">
        <f>J45*50%</f>
        <v>38.55</v>
      </c>
      <c r="L45" s="19">
        <f>I45+K45</f>
        <v>68.3</v>
      </c>
      <c r="M45" s="11">
        <v>5</v>
      </c>
      <c r="N45" s="11"/>
    </row>
    <row r="46" ht="17" customHeight="1" spans="1:14">
      <c r="A46" s="11">
        <v>44</v>
      </c>
      <c r="B46" s="12"/>
      <c r="C46" s="12"/>
      <c r="D46" s="12"/>
      <c r="E46" s="12"/>
      <c r="F46" s="12"/>
      <c r="G46" s="15" t="s">
        <v>92</v>
      </c>
      <c r="H46" s="14">
        <v>53.4</v>
      </c>
      <c r="I46" s="14">
        <f t="shared" si="3"/>
        <v>26.7</v>
      </c>
      <c r="J46" s="19" t="s">
        <v>93</v>
      </c>
      <c r="K46" s="19"/>
      <c r="L46" s="19"/>
      <c r="M46" s="11"/>
      <c r="N46" s="11"/>
    </row>
    <row r="47" ht="17" customHeight="1" spans="1:14">
      <c r="A47" s="11">
        <v>45</v>
      </c>
      <c r="B47" s="12"/>
      <c r="C47" s="12"/>
      <c r="D47" s="12"/>
      <c r="E47" s="12"/>
      <c r="F47" s="12"/>
      <c r="G47" s="15" t="s">
        <v>94</v>
      </c>
      <c r="H47" s="14">
        <v>53.2</v>
      </c>
      <c r="I47" s="14">
        <f t="shared" si="3"/>
        <v>26.6</v>
      </c>
      <c r="J47" s="19" t="s">
        <v>93</v>
      </c>
      <c r="K47" s="19"/>
      <c r="L47" s="19"/>
      <c r="M47" s="11"/>
      <c r="N47" s="11"/>
    </row>
    <row r="48" ht="17" customHeight="1" spans="1:14">
      <c r="A48" s="11">
        <v>46</v>
      </c>
      <c r="B48" s="12" t="s">
        <v>95</v>
      </c>
      <c r="C48" s="12" t="s">
        <v>96</v>
      </c>
      <c r="D48" s="12" t="s">
        <v>97</v>
      </c>
      <c r="E48" s="12">
        <v>10230101</v>
      </c>
      <c r="F48" s="12">
        <v>1</v>
      </c>
      <c r="G48" s="13" t="s">
        <v>98</v>
      </c>
      <c r="H48" s="14">
        <v>74.9</v>
      </c>
      <c r="I48" s="14">
        <f t="shared" si="3"/>
        <v>37.45</v>
      </c>
      <c r="J48" s="18">
        <v>78.8</v>
      </c>
      <c r="K48" s="19">
        <f>J48*50%</f>
        <v>39.4</v>
      </c>
      <c r="L48" s="19">
        <f>I48+K48</f>
        <v>76.85</v>
      </c>
      <c r="M48" s="11">
        <v>1</v>
      </c>
      <c r="N48" s="11" t="s">
        <v>19</v>
      </c>
    </row>
    <row r="49" ht="17" customHeight="1" spans="1:14">
      <c r="A49" s="11">
        <v>47</v>
      </c>
      <c r="B49" s="12"/>
      <c r="C49" s="12"/>
      <c r="D49" s="12"/>
      <c r="E49" s="12"/>
      <c r="F49" s="12"/>
      <c r="G49" s="13" t="s">
        <v>99</v>
      </c>
      <c r="H49" s="14">
        <v>70.8</v>
      </c>
      <c r="I49" s="14">
        <f t="shared" si="3"/>
        <v>35.4</v>
      </c>
      <c r="J49" s="18">
        <v>82.3</v>
      </c>
      <c r="K49" s="19">
        <f>J49*50%</f>
        <v>41.15</v>
      </c>
      <c r="L49" s="19">
        <f>I49+K49</f>
        <v>76.55</v>
      </c>
      <c r="M49" s="11">
        <v>2</v>
      </c>
      <c r="N49" s="11"/>
    </row>
    <row r="50" ht="17" customHeight="1" spans="1:14">
      <c r="A50" s="11">
        <v>48</v>
      </c>
      <c r="B50" s="12"/>
      <c r="C50" s="12"/>
      <c r="D50" s="12"/>
      <c r="E50" s="12"/>
      <c r="F50" s="12"/>
      <c r="G50" s="13" t="s">
        <v>100</v>
      </c>
      <c r="H50" s="14">
        <v>67.4</v>
      </c>
      <c r="I50" s="14">
        <f t="shared" si="3"/>
        <v>33.7</v>
      </c>
      <c r="J50" s="19" t="s">
        <v>93</v>
      </c>
      <c r="K50" s="19"/>
      <c r="L50" s="19"/>
      <c r="M50" s="11"/>
      <c r="N50" s="11"/>
    </row>
    <row r="51" ht="17" customHeight="1" spans="1:14">
      <c r="A51" s="11">
        <v>49</v>
      </c>
      <c r="B51" s="12" t="s">
        <v>101</v>
      </c>
      <c r="C51" s="12" t="s">
        <v>102</v>
      </c>
      <c r="D51" s="12" t="s">
        <v>103</v>
      </c>
      <c r="E51" s="12">
        <v>10240101</v>
      </c>
      <c r="F51" s="12">
        <v>1</v>
      </c>
      <c r="G51" s="15" t="s">
        <v>104</v>
      </c>
      <c r="H51" s="14">
        <v>67.7</v>
      </c>
      <c r="I51" s="14">
        <f>H51*50%</f>
        <v>33.85</v>
      </c>
      <c r="J51" s="18">
        <v>79.2</v>
      </c>
      <c r="K51" s="19">
        <f>J51*50%</f>
        <v>39.6</v>
      </c>
      <c r="L51" s="19">
        <f>I51+K51</f>
        <v>73.45</v>
      </c>
      <c r="M51" s="11">
        <v>1</v>
      </c>
      <c r="N51" s="11" t="s">
        <v>19</v>
      </c>
    </row>
    <row r="52" ht="17" customHeight="1" spans="1:14">
      <c r="A52" s="11">
        <v>50</v>
      </c>
      <c r="B52" s="12"/>
      <c r="C52" s="12"/>
      <c r="D52" s="12"/>
      <c r="E52" s="12"/>
      <c r="F52" s="12"/>
      <c r="G52" s="13" t="s">
        <v>105</v>
      </c>
      <c r="H52" s="14">
        <v>71.8</v>
      </c>
      <c r="I52" s="14">
        <f>H52*50%</f>
        <v>35.9</v>
      </c>
      <c r="J52" s="18">
        <v>75</v>
      </c>
      <c r="K52" s="19">
        <f>J52*50%</f>
        <v>37.5</v>
      </c>
      <c r="L52" s="19">
        <f>I52+K52</f>
        <v>73.4</v>
      </c>
      <c r="M52" s="11">
        <v>2</v>
      </c>
      <c r="N52" s="11"/>
    </row>
    <row r="53" ht="17" customHeight="1" spans="1:14">
      <c r="A53" s="11">
        <v>51</v>
      </c>
      <c r="B53" s="12" t="s">
        <v>106</v>
      </c>
      <c r="C53" s="12" t="s">
        <v>107</v>
      </c>
      <c r="D53" s="12" t="s">
        <v>108</v>
      </c>
      <c r="E53" s="12">
        <v>10250101</v>
      </c>
      <c r="F53" s="12">
        <v>2</v>
      </c>
      <c r="G53" s="13" t="s">
        <v>109</v>
      </c>
      <c r="H53" s="14">
        <v>73.6</v>
      </c>
      <c r="I53" s="14">
        <f t="shared" si="3"/>
        <v>36.8</v>
      </c>
      <c r="J53" s="18">
        <v>82.3</v>
      </c>
      <c r="K53" s="19">
        <f>J53*50%</f>
        <v>41.15</v>
      </c>
      <c r="L53" s="19">
        <f>I53+K53</f>
        <v>77.95</v>
      </c>
      <c r="M53" s="11">
        <v>1</v>
      </c>
      <c r="N53" s="11" t="s">
        <v>19</v>
      </c>
    </row>
    <row r="54" ht="17" customHeight="1" spans="1:14">
      <c r="A54" s="11">
        <v>52</v>
      </c>
      <c r="B54" s="12"/>
      <c r="C54" s="12"/>
      <c r="D54" s="12"/>
      <c r="E54" s="12"/>
      <c r="F54" s="12"/>
      <c r="G54" s="13" t="s">
        <v>110</v>
      </c>
      <c r="H54" s="14">
        <v>65</v>
      </c>
      <c r="I54" s="14">
        <f>H54*50%</f>
        <v>32.5</v>
      </c>
      <c r="J54" s="18">
        <v>82.8</v>
      </c>
      <c r="K54" s="19">
        <f>J54*50%</f>
        <v>41.4</v>
      </c>
      <c r="L54" s="19">
        <f>I54+K54</f>
        <v>73.9</v>
      </c>
      <c r="M54" s="11">
        <v>2</v>
      </c>
      <c r="N54" s="11" t="s">
        <v>19</v>
      </c>
    </row>
    <row r="55" ht="17" customHeight="1" spans="1:14">
      <c r="A55" s="11">
        <v>53</v>
      </c>
      <c r="B55" s="12"/>
      <c r="C55" s="12"/>
      <c r="D55" s="12"/>
      <c r="E55" s="12"/>
      <c r="F55" s="12"/>
      <c r="G55" s="13" t="s">
        <v>111</v>
      </c>
      <c r="H55" s="14">
        <v>66.8</v>
      </c>
      <c r="I55" s="14">
        <f>H55*50%</f>
        <v>33.4</v>
      </c>
      <c r="J55" s="18">
        <v>80.8</v>
      </c>
      <c r="K55" s="19">
        <f>J55*50%</f>
        <v>40.4</v>
      </c>
      <c r="L55" s="19">
        <f>I55+K55</f>
        <v>73.8</v>
      </c>
      <c r="M55" s="11">
        <v>3</v>
      </c>
      <c r="N55" s="11"/>
    </row>
    <row r="56" ht="17" customHeight="1" spans="1:14">
      <c r="A56" s="11">
        <v>54</v>
      </c>
      <c r="B56" s="12"/>
      <c r="C56" s="12"/>
      <c r="D56" s="12"/>
      <c r="E56" s="12"/>
      <c r="F56" s="12"/>
      <c r="G56" s="13" t="s">
        <v>112</v>
      </c>
      <c r="H56" s="14">
        <v>63</v>
      </c>
      <c r="I56" s="14">
        <f>H56*50%</f>
        <v>31.5</v>
      </c>
      <c r="J56" s="18">
        <v>77.8</v>
      </c>
      <c r="K56" s="19">
        <f>J56*50%</f>
        <v>38.9</v>
      </c>
      <c r="L56" s="19">
        <f>I56+K56</f>
        <v>70.4</v>
      </c>
      <c r="M56" s="11">
        <v>4</v>
      </c>
      <c r="N56" s="11"/>
    </row>
    <row r="57" ht="17" customHeight="1" spans="1:14">
      <c r="A57" s="11">
        <v>55</v>
      </c>
      <c r="B57" s="12"/>
      <c r="C57" s="12"/>
      <c r="D57" s="12"/>
      <c r="E57" s="12"/>
      <c r="F57" s="12"/>
      <c r="G57" s="13" t="s">
        <v>113</v>
      </c>
      <c r="H57" s="14">
        <v>63.5</v>
      </c>
      <c r="I57" s="14">
        <f>H57*50%</f>
        <v>31.75</v>
      </c>
      <c r="J57" s="18">
        <v>72.2</v>
      </c>
      <c r="K57" s="19">
        <f>J57*50%</f>
        <v>36.1</v>
      </c>
      <c r="L57" s="19">
        <f>I57+K57</f>
        <v>67.85</v>
      </c>
      <c r="M57" s="11">
        <v>5</v>
      </c>
      <c r="N57" s="11"/>
    </row>
    <row r="58" ht="17" customHeight="1" spans="1:14">
      <c r="A58" s="11">
        <v>56</v>
      </c>
      <c r="B58" s="12"/>
      <c r="C58" s="12" t="s">
        <v>114</v>
      </c>
      <c r="D58" s="12" t="s">
        <v>108</v>
      </c>
      <c r="E58" s="12">
        <v>10260101</v>
      </c>
      <c r="F58" s="12">
        <v>1</v>
      </c>
      <c r="G58" s="13" t="s">
        <v>115</v>
      </c>
      <c r="H58" s="14">
        <v>73.1</v>
      </c>
      <c r="I58" s="14">
        <f>H58*50%</f>
        <v>36.55</v>
      </c>
      <c r="J58" s="18">
        <v>85.4</v>
      </c>
      <c r="K58" s="19">
        <f>J58*50%</f>
        <v>42.7</v>
      </c>
      <c r="L58" s="19">
        <f>I58+K58</f>
        <v>79.25</v>
      </c>
      <c r="M58" s="11">
        <v>1</v>
      </c>
      <c r="N58" s="11" t="s">
        <v>19</v>
      </c>
    </row>
    <row r="59" ht="17" customHeight="1" spans="1:14">
      <c r="A59" s="11">
        <v>57</v>
      </c>
      <c r="B59" s="12"/>
      <c r="C59" s="12"/>
      <c r="D59" s="12"/>
      <c r="E59" s="12"/>
      <c r="F59" s="12"/>
      <c r="G59" s="13" t="s">
        <v>116</v>
      </c>
      <c r="H59" s="14">
        <v>77.8</v>
      </c>
      <c r="I59" s="14">
        <f>H59*50%</f>
        <v>38.9</v>
      </c>
      <c r="J59" s="18">
        <v>70.6</v>
      </c>
      <c r="K59" s="19">
        <f>J59*50%</f>
        <v>35.3</v>
      </c>
      <c r="L59" s="19">
        <f>I59+K59</f>
        <v>74.2</v>
      </c>
      <c r="M59" s="11">
        <v>2</v>
      </c>
      <c r="N59" s="11"/>
    </row>
    <row r="60" ht="17" customHeight="1" spans="1:14">
      <c r="A60" s="11">
        <v>58</v>
      </c>
      <c r="B60" s="12"/>
      <c r="C60" s="12"/>
      <c r="D60" s="12"/>
      <c r="E60" s="12"/>
      <c r="F60" s="12"/>
      <c r="G60" s="15" t="s">
        <v>117</v>
      </c>
      <c r="H60" s="14">
        <v>65.1</v>
      </c>
      <c r="I60" s="14">
        <f t="shared" si="3"/>
        <v>32.55</v>
      </c>
      <c r="J60" s="18">
        <v>76.4</v>
      </c>
      <c r="K60" s="19">
        <f>J60*50%</f>
        <v>38.2</v>
      </c>
      <c r="L60" s="19">
        <f>I60+K60</f>
        <v>70.75</v>
      </c>
      <c r="M60" s="11">
        <v>3</v>
      </c>
      <c r="N60" s="11"/>
    </row>
    <row r="61" ht="17" customHeight="1" spans="1:14">
      <c r="A61" s="11">
        <v>59</v>
      </c>
      <c r="B61" s="12"/>
      <c r="C61" s="12" t="s">
        <v>118</v>
      </c>
      <c r="D61" s="12" t="s">
        <v>108</v>
      </c>
      <c r="E61" s="12">
        <v>10270101</v>
      </c>
      <c r="F61" s="12">
        <v>1</v>
      </c>
      <c r="G61" s="13" t="s">
        <v>119</v>
      </c>
      <c r="H61" s="14">
        <v>64.3</v>
      </c>
      <c r="I61" s="14">
        <f>H61*50%</f>
        <v>32.15</v>
      </c>
      <c r="J61" s="18">
        <v>80.6</v>
      </c>
      <c r="K61" s="19">
        <f>J61*50%</f>
        <v>40.3</v>
      </c>
      <c r="L61" s="19">
        <f>I61+K61</f>
        <v>72.45</v>
      </c>
      <c r="M61" s="11">
        <v>1</v>
      </c>
      <c r="N61" s="11" t="s">
        <v>19</v>
      </c>
    </row>
    <row r="62" ht="17" customHeight="1" spans="1:14">
      <c r="A62" s="11">
        <v>60</v>
      </c>
      <c r="B62" s="12"/>
      <c r="C62" s="12"/>
      <c r="D62" s="12"/>
      <c r="E62" s="12"/>
      <c r="F62" s="12"/>
      <c r="G62" s="13" t="s">
        <v>120</v>
      </c>
      <c r="H62" s="14">
        <v>62.9</v>
      </c>
      <c r="I62" s="14">
        <f>H62*50%</f>
        <v>31.45</v>
      </c>
      <c r="J62" s="18">
        <v>78.8</v>
      </c>
      <c r="K62" s="19">
        <f>J62*50%</f>
        <v>39.4</v>
      </c>
      <c r="L62" s="19">
        <f>I62+K62</f>
        <v>70.85</v>
      </c>
      <c r="M62" s="11">
        <v>2</v>
      </c>
      <c r="N62" s="11"/>
    </row>
    <row r="63" ht="17" customHeight="1" spans="1:14">
      <c r="A63" s="11">
        <v>61</v>
      </c>
      <c r="B63" s="12"/>
      <c r="C63" s="12"/>
      <c r="D63" s="12"/>
      <c r="E63" s="12"/>
      <c r="F63" s="12"/>
      <c r="G63" s="13" t="s">
        <v>121</v>
      </c>
      <c r="H63" s="14">
        <v>66.1</v>
      </c>
      <c r="I63" s="14">
        <f>H63*50%</f>
        <v>33.05</v>
      </c>
      <c r="J63" s="18">
        <v>71.4</v>
      </c>
      <c r="K63" s="19">
        <f>J63*50%</f>
        <v>35.7</v>
      </c>
      <c r="L63" s="19">
        <f>I63+K63</f>
        <v>68.75</v>
      </c>
      <c r="M63" s="11">
        <v>3</v>
      </c>
      <c r="N63" s="11"/>
    </row>
    <row r="64" ht="17" customHeight="1" spans="1:14">
      <c r="A64" s="11">
        <v>62</v>
      </c>
      <c r="B64" s="12"/>
      <c r="C64" s="12" t="s">
        <v>122</v>
      </c>
      <c r="D64" s="12" t="s">
        <v>108</v>
      </c>
      <c r="E64" s="12">
        <v>10280101</v>
      </c>
      <c r="F64" s="12">
        <v>1</v>
      </c>
      <c r="G64" s="13" t="s">
        <v>123</v>
      </c>
      <c r="H64" s="14">
        <v>69.4</v>
      </c>
      <c r="I64" s="14">
        <f t="shared" si="3"/>
        <v>34.7</v>
      </c>
      <c r="J64" s="18">
        <v>76.2</v>
      </c>
      <c r="K64" s="19">
        <f>J64*50%</f>
        <v>38.1</v>
      </c>
      <c r="L64" s="19">
        <f>I64+K64</f>
        <v>72.8</v>
      </c>
      <c r="M64" s="11">
        <v>1</v>
      </c>
      <c r="N64" s="11" t="s">
        <v>19</v>
      </c>
    </row>
    <row r="65" ht="17" customHeight="1" spans="1:14">
      <c r="A65" s="11">
        <v>63</v>
      </c>
      <c r="B65" s="12"/>
      <c r="C65" s="12"/>
      <c r="D65" s="12"/>
      <c r="E65" s="12"/>
      <c r="F65" s="12"/>
      <c r="G65" s="13" t="s">
        <v>124</v>
      </c>
      <c r="H65" s="14">
        <v>63</v>
      </c>
      <c r="I65" s="14">
        <f>H65*50%</f>
        <v>31.5</v>
      </c>
      <c r="J65" s="18">
        <v>79.2</v>
      </c>
      <c r="K65" s="19">
        <f>J65*50%</f>
        <v>39.6</v>
      </c>
      <c r="L65" s="19">
        <f>I65+K65</f>
        <v>71.1</v>
      </c>
      <c r="M65" s="11">
        <v>2</v>
      </c>
      <c r="N65" s="11"/>
    </row>
    <row r="66" ht="17" customHeight="1" spans="1:14">
      <c r="A66" s="11">
        <v>64</v>
      </c>
      <c r="B66" s="12"/>
      <c r="C66" s="12"/>
      <c r="D66" s="12"/>
      <c r="E66" s="12"/>
      <c r="F66" s="12"/>
      <c r="G66" s="13" t="s">
        <v>125</v>
      </c>
      <c r="H66" s="14">
        <v>65.1</v>
      </c>
      <c r="I66" s="14">
        <f>H66*50%</f>
        <v>32.55</v>
      </c>
      <c r="J66" s="18">
        <v>73.4</v>
      </c>
      <c r="K66" s="19">
        <f>J66*50%</f>
        <v>36.7</v>
      </c>
      <c r="L66" s="19">
        <f>I66+K66</f>
        <v>69.25</v>
      </c>
      <c r="M66" s="11">
        <v>3</v>
      </c>
      <c r="N66" s="11"/>
    </row>
    <row r="67" ht="15" customHeight="1" spans="1:14">
      <c r="A67" s="11">
        <v>65</v>
      </c>
      <c r="B67" s="12"/>
      <c r="C67" s="12" t="s">
        <v>126</v>
      </c>
      <c r="D67" s="12" t="s">
        <v>108</v>
      </c>
      <c r="E67" s="12">
        <v>10290101</v>
      </c>
      <c r="F67" s="12">
        <v>1</v>
      </c>
      <c r="G67" s="13" t="s">
        <v>127</v>
      </c>
      <c r="H67" s="14">
        <v>63.6</v>
      </c>
      <c r="I67" s="14">
        <f t="shared" si="3"/>
        <v>31.8</v>
      </c>
      <c r="J67" s="18">
        <v>83.4</v>
      </c>
      <c r="K67" s="19">
        <f>J67*50%</f>
        <v>41.7</v>
      </c>
      <c r="L67" s="19">
        <f>I67+K67</f>
        <v>73.5</v>
      </c>
      <c r="M67" s="11">
        <v>1</v>
      </c>
      <c r="N67" s="11" t="s">
        <v>19</v>
      </c>
    </row>
    <row r="68" ht="15" customHeight="1" spans="1:14">
      <c r="A68" s="11">
        <v>66</v>
      </c>
      <c r="B68" s="12"/>
      <c r="C68" s="12"/>
      <c r="D68" s="12"/>
      <c r="E68" s="12"/>
      <c r="F68" s="12"/>
      <c r="G68" s="13" t="s">
        <v>128</v>
      </c>
      <c r="H68" s="14">
        <v>62.4</v>
      </c>
      <c r="I68" s="14">
        <f t="shared" ref="I68:I90" si="4">H68*50%</f>
        <v>31.2</v>
      </c>
      <c r="J68" s="18">
        <v>83.8</v>
      </c>
      <c r="K68" s="19">
        <f t="shared" ref="K68:K90" si="5">J68*50%</f>
        <v>41.9</v>
      </c>
      <c r="L68" s="19">
        <f t="shared" ref="L68:L90" si="6">I68+K68</f>
        <v>73.1</v>
      </c>
      <c r="M68" s="11">
        <v>2</v>
      </c>
      <c r="N68" s="11"/>
    </row>
    <row r="69" ht="15" customHeight="1" spans="1:14">
      <c r="A69" s="11">
        <v>67</v>
      </c>
      <c r="B69" s="12"/>
      <c r="C69" s="12"/>
      <c r="D69" s="12"/>
      <c r="E69" s="12"/>
      <c r="F69" s="12"/>
      <c r="G69" s="13" t="s">
        <v>129</v>
      </c>
      <c r="H69" s="14">
        <v>62</v>
      </c>
      <c r="I69" s="14">
        <f t="shared" si="4"/>
        <v>31</v>
      </c>
      <c r="J69" s="18">
        <v>76.6</v>
      </c>
      <c r="K69" s="19">
        <f t="shared" si="5"/>
        <v>38.3</v>
      </c>
      <c r="L69" s="19">
        <f t="shared" si="6"/>
        <v>69.3</v>
      </c>
      <c r="M69" s="11">
        <v>3</v>
      </c>
      <c r="N69" s="11"/>
    </row>
    <row r="70" ht="15" customHeight="1" spans="1:14">
      <c r="A70" s="11">
        <v>68</v>
      </c>
      <c r="B70" s="12"/>
      <c r="C70" s="12" t="s">
        <v>130</v>
      </c>
      <c r="D70" s="12" t="s">
        <v>108</v>
      </c>
      <c r="E70" s="12">
        <v>10300101</v>
      </c>
      <c r="F70" s="12">
        <v>2</v>
      </c>
      <c r="G70" s="13" t="s">
        <v>131</v>
      </c>
      <c r="H70" s="14">
        <v>70.6</v>
      </c>
      <c r="I70" s="14">
        <f>H70*50%</f>
        <v>35.3</v>
      </c>
      <c r="J70" s="18">
        <v>86.5</v>
      </c>
      <c r="K70" s="19">
        <f>J70*50%</f>
        <v>43.25</v>
      </c>
      <c r="L70" s="19">
        <f>I70+K70</f>
        <v>78.55</v>
      </c>
      <c r="M70" s="11">
        <v>1</v>
      </c>
      <c r="N70" s="11" t="s">
        <v>19</v>
      </c>
    </row>
    <row r="71" ht="15" customHeight="1" spans="1:14">
      <c r="A71" s="11">
        <v>69</v>
      </c>
      <c r="B71" s="12"/>
      <c r="C71" s="12"/>
      <c r="D71" s="12"/>
      <c r="E71" s="12"/>
      <c r="F71" s="12"/>
      <c r="G71" s="13" t="s">
        <v>132</v>
      </c>
      <c r="H71" s="14">
        <v>74.5</v>
      </c>
      <c r="I71" s="14">
        <f>H71*50%</f>
        <v>37.25</v>
      </c>
      <c r="J71" s="18">
        <v>79.8</v>
      </c>
      <c r="K71" s="19">
        <f>J71*50%</f>
        <v>39.9</v>
      </c>
      <c r="L71" s="19">
        <f>I71+K71</f>
        <v>77.15</v>
      </c>
      <c r="M71" s="11">
        <v>2</v>
      </c>
      <c r="N71" s="11" t="s">
        <v>19</v>
      </c>
    </row>
    <row r="72" ht="15" customHeight="1" spans="1:14">
      <c r="A72" s="11">
        <v>70</v>
      </c>
      <c r="B72" s="12"/>
      <c r="C72" s="12"/>
      <c r="D72" s="12"/>
      <c r="E72" s="12"/>
      <c r="F72" s="12"/>
      <c r="G72" s="13" t="s">
        <v>133</v>
      </c>
      <c r="H72" s="14">
        <v>72.3</v>
      </c>
      <c r="I72" s="14">
        <f>H72*50%</f>
        <v>36.15</v>
      </c>
      <c r="J72" s="18">
        <v>81.1</v>
      </c>
      <c r="K72" s="19">
        <f>J72*50%</f>
        <v>40.55</v>
      </c>
      <c r="L72" s="19">
        <f>I72+K72</f>
        <v>76.7</v>
      </c>
      <c r="M72" s="11">
        <v>3</v>
      </c>
      <c r="N72" s="11"/>
    </row>
    <row r="73" ht="15" customHeight="1" spans="1:14">
      <c r="A73" s="11">
        <v>71</v>
      </c>
      <c r="B73" s="12"/>
      <c r="C73" s="12"/>
      <c r="D73" s="12"/>
      <c r="E73" s="12"/>
      <c r="F73" s="12"/>
      <c r="G73" s="13" t="s">
        <v>134</v>
      </c>
      <c r="H73" s="14">
        <v>71.5</v>
      </c>
      <c r="I73" s="14">
        <f>H73*50%</f>
        <v>35.75</v>
      </c>
      <c r="J73" s="18">
        <v>80.3</v>
      </c>
      <c r="K73" s="19">
        <f>J73*50%</f>
        <v>40.15</v>
      </c>
      <c r="L73" s="19">
        <f>I73+K73</f>
        <v>75.9</v>
      </c>
      <c r="M73" s="11">
        <v>4</v>
      </c>
      <c r="N73" s="11"/>
    </row>
    <row r="74" ht="15" customHeight="1" spans="1:14">
      <c r="A74" s="11">
        <v>72</v>
      </c>
      <c r="B74" s="12"/>
      <c r="C74" s="12"/>
      <c r="D74" s="12"/>
      <c r="E74" s="12"/>
      <c r="F74" s="12"/>
      <c r="G74" s="13" t="s">
        <v>135</v>
      </c>
      <c r="H74" s="14">
        <v>68.8</v>
      </c>
      <c r="I74" s="14">
        <f t="shared" si="4"/>
        <v>34.4</v>
      </c>
      <c r="J74" s="18">
        <v>79.4</v>
      </c>
      <c r="K74" s="19">
        <f t="shared" si="5"/>
        <v>39.7</v>
      </c>
      <c r="L74" s="19">
        <f t="shared" si="6"/>
        <v>74.1</v>
      </c>
      <c r="M74" s="11">
        <v>5</v>
      </c>
      <c r="N74" s="11"/>
    </row>
    <row r="75" ht="15" customHeight="1" spans="1:14">
      <c r="A75" s="11">
        <v>73</v>
      </c>
      <c r="B75" s="12"/>
      <c r="C75" s="12"/>
      <c r="D75" s="12"/>
      <c r="E75" s="12"/>
      <c r="F75" s="12"/>
      <c r="G75" s="15" t="s">
        <v>136</v>
      </c>
      <c r="H75" s="14">
        <v>66.8</v>
      </c>
      <c r="I75" s="14">
        <f t="shared" si="4"/>
        <v>33.4</v>
      </c>
      <c r="J75" s="19" t="s">
        <v>93</v>
      </c>
      <c r="K75" s="19"/>
      <c r="L75" s="19"/>
      <c r="M75" s="11"/>
      <c r="N75" s="11"/>
    </row>
    <row r="76" ht="15" customHeight="1" spans="1:14">
      <c r="A76" s="11">
        <v>74</v>
      </c>
      <c r="B76" s="12" t="s">
        <v>137</v>
      </c>
      <c r="C76" s="12" t="s">
        <v>138</v>
      </c>
      <c r="D76" s="12" t="s">
        <v>139</v>
      </c>
      <c r="E76" s="12">
        <v>10310101</v>
      </c>
      <c r="F76" s="12">
        <v>1</v>
      </c>
      <c r="G76" s="13" t="s">
        <v>140</v>
      </c>
      <c r="H76" s="14">
        <v>74.4</v>
      </c>
      <c r="I76" s="14">
        <f t="shared" si="4"/>
        <v>37.2</v>
      </c>
      <c r="J76" s="18">
        <v>83.4</v>
      </c>
      <c r="K76" s="19">
        <f t="shared" si="5"/>
        <v>41.7</v>
      </c>
      <c r="L76" s="19">
        <f t="shared" si="6"/>
        <v>78.9</v>
      </c>
      <c r="M76" s="11">
        <v>1</v>
      </c>
      <c r="N76" s="11" t="s">
        <v>19</v>
      </c>
    </row>
    <row r="77" ht="15" customHeight="1" spans="1:14">
      <c r="A77" s="11">
        <v>75</v>
      </c>
      <c r="B77" s="12"/>
      <c r="C77" s="12"/>
      <c r="D77" s="12"/>
      <c r="E77" s="12"/>
      <c r="F77" s="12"/>
      <c r="G77" s="13" t="s">
        <v>141</v>
      </c>
      <c r="H77" s="14">
        <v>71.1</v>
      </c>
      <c r="I77" s="14">
        <f>H77*50%</f>
        <v>35.55</v>
      </c>
      <c r="J77" s="18">
        <v>81</v>
      </c>
      <c r="K77" s="19">
        <f>J77*50%</f>
        <v>40.5</v>
      </c>
      <c r="L77" s="19">
        <f>I77+K77</f>
        <v>76.05</v>
      </c>
      <c r="M77" s="11">
        <v>2</v>
      </c>
      <c r="N77" s="11"/>
    </row>
    <row r="78" ht="15" customHeight="1" spans="1:14">
      <c r="A78" s="11">
        <v>76</v>
      </c>
      <c r="B78" s="12"/>
      <c r="C78" s="12"/>
      <c r="D78" s="12"/>
      <c r="E78" s="12"/>
      <c r="F78" s="12"/>
      <c r="G78" s="13" t="s">
        <v>142</v>
      </c>
      <c r="H78" s="14">
        <v>72.6</v>
      </c>
      <c r="I78" s="14">
        <f>H78*50%</f>
        <v>36.3</v>
      </c>
      <c r="J78" s="18">
        <v>75.6</v>
      </c>
      <c r="K78" s="19">
        <f>J78*50%</f>
        <v>37.8</v>
      </c>
      <c r="L78" s="19">
        <f>I78+K78</f>
        <v>74.1</v>
      </c>
      <c r="M78" s="11">
        <v>3</v>
      </c>
      <c r="N78" s="11"/>
    </row>
    <row r="79" ht="15" customHeight="1" spans="1:14">
      <c r="A79" s="11">
        <v>77</v>
      </c>
      <c r="B79" s="12"/>
      <c r="C79" s="12"/>
      <c r="D79" s="12" t="s">
        <v>143</v>
      </c>
      <c r="E79" s="12">
        <v>10310102</v>
      </c>
      <c r="F79" s="12">
        <v>1</v>
      </c>
      <c r="G79" s="13" t="s">
        <v>144</v>
      </c>
      <c r="H79" s="14">
        <v>71.8</v>
      </c>
      <c r="I79" s="14">
        <f>H79*50%</f>
        <v>35.9</v>
      </c>
      <c r="J79" s="18">
        <v>82</v>
      </c>
      <c r="K79" s="19">
        <f>J79*50%</f>
        <v>41</v>
      </c>
      <c r="L79" s="19">
        <f>I79+K79</f>
        <v>76.9</v>
      </c>
      <c r="M79" s="11">
        <v>1</v>
      </c>
      <c r="N79" s="11" t="s">
        <v>19</v>
      </c>
    </row>
    <row r="80" ht="15" customHeight="1" spans="1:14">
      <c r="A80" s="11">
        <v>78</v>
      </c>
      <c r="B80" s="12"/>
      <c r="C80" s="12"/>
      <c r="D80" s="12"/>
      <c r="E80" s="12"/>
      <c r="F80" s="12"/>
      <c r="G80" s="13" t="s">
        <v>145</v>
      </c>
      <c r="H80" s="14">
        <v>75</v>
      </c>
      <c r="I80" s="14">
        <f>H80*50%</f>
        <v>37.5</v>
      </c>
      <c r="J80" s="18">
        <v>78.6</v>
      </c>
      <c r="K80" s="19">
        <f>J80*50%</f>
        <v>39.3</v>
      </c>
      <c r="L80" s="19">
        <f>I80+K80</f>
        <v>76.8</v>
      </c>
      <c r="M80" s="11">
        <v>2</v>
      </c>
      <c r="N80" s="11"/>
    </row>
    <row r="81" ht="15" customHeight="1" spans="1:14">
      <c r="A81" s="11">
        <v>79</v>
      </c>
      <c r="B81" s="12"/>
      <c r="C81" s="12"/>
      <c r="D81" s="12"/>
      <c r="E81" s="12"/>
      <c r="F81" s="12"/>
      <c r="G81" s="13" t="s">
        <v>146</v>
      </c>
      <c r="H81" s="14">
        <v>66.9</v>
      </c>
      <c r="I81" s="14">
        <f t="shared" si="4"/>
        <v>33.45</v>
      </c>
      <c r="J81" s="18">
        <v>79</v>
      </c>
      <c r="K81" s="19">
        <f t="shared" si="5"/>
        <v>39.5</v>
      </c>
      <c r="L81" s="19">
        <f t="shared" si="6"/>
        <v>72.95</v>
      </c>
      <c r="M81" s="11">
        <v>3</v>
      </c>
      <c r="N81" s="11"/>
    </row>
    <row r="82" ht="15" customHeight="1" spans="1:14">
      <c r="A82" s="11">
        <v>80</v>
      </c>
      <c r="B82" s="12" t="s">
        <v>147</v>
      </c>
      <c r="C82" s="12" t="s">
        <v>148</v>
      </c>
      <c r="D82" s="12" t="s">
        <v>149</v>
      </c>
      <c r="E82" s="12">
        <v>10320101</v>
      </c>
      <c r="F82" s="12">
        <v>1</v>
      </c>
      <c r="G82" s="13" t="s">
        <v>150</v>
      </c>
      <c r="H82" s="14">
        <v>73.3</v>
      </c>
      <c r="I82" s="14">
        <f t="shared" si="4"/>
        <v>36.65</v>
      </c>
      <c r="J82" s="18">
        <v>82.6</v>
      </c>
      <c r="K82" s="19">
        <f t="shared" si="5"/>
        <v>41.3</v>
      </c>
      <c r="L82" s="19">
        <f t="shared" si="6"/>
        <v>77.95</v>
      </c>
      <c r="M82" s="11">
        <v>1</v>
      </c>
      <c r="N82" s="11" t="s">
        <v>19</v>
      </c>
    </row>
    <row r="83" ht="15" customHeight="1" spans="1:14">
      <c r="A83" s="11">
        <v>81</v>
      </c>
      <c r="B83" s="12"/>
      <c r="C83" s="12"/>
      <c r="D83" s="12"/>
      <c r="E83" s="12"/>
      <c r="F83" s="12"/>
      <c r="G83" s="13" t="s">
        <v>151</v>
      </c>
      <c r="H83" s="14">
        <v>70.3</v>
      </c>
      <c r="I83" s="14">
        <f t="shared" si="4"/>
        <v>35.15</v>
      </c>
      <c r="J83" s="18">
        <v>78.6</v>
      </c>
      <c r="K83" s="19">
        <f t="shared" si="5"/>
        <v>39.3</v>
      </c>
      <c r="L83" s="19">
        <f t="shared" si="6"/>
        <v>74.45</v>
      </c>
      <c r="M83" s="11">
        <v>2</v>
      </c>
      <c r="N83" s="11"/>
    </row>
    <row r="84" ht="15" customHeight="1" spans="1:14">
      <c r="A84" s="11">
        <v>82</v>
      </c>
      <c r="B84" s="12"/>
      <c r="C84" s="12"/>
      <c r="D84" s="12"/>
      <c r="E84" s="12"/>
      <c r="F84" s="12"/>
      <c r="G84" s="13" t="s">
        <v>152</v>
      </c>
      <c r="H84" s="14">
        <v>68.1</v>
      </c>
      <c r="I84" s="14">
        <f t="shared" si="4"/>
        <v>34.05</v>
      </c>
      <c r="J84" s="18">
        <v>3.6</v>
      </c>
      <c r="K84" s="19">
        <f t="shared" si="5"/>
        <v>1.8</v>
      </c>
      <c r="L84" s="19">
        <f t="shared" si="6"/>
        <v>35.85</v>
      </c>
      <c r="M84" s="11">
        <v>3</v>
      </c>
      <c r="N84" s="11"/>
    </row>
    <row r="85" ht="15" customHeight="1" spans="1:14">
      <c r="A85" s="11">
        <v>83</v>
      </c>
      <c r="B85" s="12" t="s">
        <v>153</v>
      </c>
      <c r="C85" s="12" t="s">
        <v>154</v>
      </c>
      <c r="D85" s="12" t="s">
        <v>155</v>
      </c>
      <c r="E85" s="12">
        <v>10330101</v>
      </c>
      <c r="F85" s="12">
        <v>1</v>
      </c>
      <c r="G85" s="13" t="s">
        <v>156</v>
      </c>
      <c r="H85" s="14">
        <v>76</v>
      </c>
      <c r="I85" s="14">
        <f t="shared" si="4"/>
        <v>38</v>
      </c>
      <c r="J85" s="18">
        <v>87.2</v>
      </c>
      <c r="K85" s="19">
        <f t="shared" si="5"/>
        <v>43.6</v>
      </c>
      <c r="L85" s="19">
        <f t="shared" si="6"/>
        <v>81.6</v>
      </c>
      <c r="M85" s="11">
        <v>1</v>
      </c>
      <c r="N85" s="11" t="s">
        <v>19</v>
      </c>
    </row>
    <row r="86" ht="15" customHeight="1" spans="1:14">
      <c r="A86" s="11">
        <v>84</v>
      </c>
      <c r="B86" s="12"/>
      <c r="C86" s="12"/>
      <c r="D86" s="12"/>
      <c r="E86" s="12"/>
      <c r="F86" s="12"/>
      <c r="G86" s="13" t="s">
        <v>157</v>
      </c>
      <c r="H86" s="14">
        <v>70.7</v>
      </c>
      <c r="I86" s="14">
        <f t="shared" si="4"/>
        <v>35.35</v>
      </c>
      <c r="J86" s="18">
        <v>72.6</v>
      </c>
      <c r="K86" s="19">
        <f t="shared" si="5"/>
        <v>36.3</v>
      </c>
      <c r="L86" s="19">
        <f t="shared" si="6"/>
        <v>71.65</v>
      </c>
      <c r="M86" s="11">
        <v>2</v>
      </c>
      <c r="N86" s="11"/>
    </row>
    <row r="87" ht="15" customHeight="1" spans="1:14">
      <c r="A87" s="11">
        <v>85</v>
      </c>
      <c r="B87" s="12"/>
      <c r="C87" s="12"/>
      <c r="D87" s="12"/>
      <c r="E87" s="12"/>
      <c r="F87" s="12"/>
      <c r="G87" s="13" t="s">
        <v>158</v>
      </c>
      <c r="H87" s="14">
        <v>67.8</v>
      </c>
      <c r="I87" s="14">
        <f t="shared" si="4"/>
        <v>33.9</v>
      </c>
      <c r="J87" s="19" t="s">
        <v>93</v>
      </c>
      <c r="K87" s="19"/>
      <c r="L87" s="19"/>
      <c r="M87" s="11"/>
      <c r="N87" s="11"/>
    </row>
    <row r="88" ht="15" customHeight="1" spans="1:14">
      <c r="A88" s="11">
        <v>86</v>
      </c>
      <c r="B88" s="12" t="s">
        <v>159</v>
      </c>
      <c r="C88" s="12" t="s">
        <v>160</v>
      </c>
      <c r="D88" s="12" t="s">
        <v>161</v>
      </c>
      <c r="E88" s="12">
        <v>10340101</v>
      </c>
      <c r="F88" s="12">
        <v>1</v>
      </c>
      <c r="G88" s="13" t="s">
        <v>162</v>
      </c>
      <c r="H88" s="14">
        <v>79.2</v>
      </c>
      <c r="I88" s="14">
        <f t="shared" si="4"/>
        <v>39.6</v>
      </c>
      <c r="J88" s="18">
        <v>80.4</v>
      </c>
      <c r="K88" s="19">
        <f t="shared" si="5"/>
        <v>40.2</v>
      </c>
      <c r="L88" s="19">
        <f t="shared" si="6"/>
        <v>79.8</v>
      </c>
      <c r="M88" s="11">
        <v>1</v>
      </c>
      <c r="N88" s="11" t="s">
        <v>19</v>
      </c>
    </row>
    <row r="89" ht="15" customHeight="1" spans="1:14">
      <c r="A89" s="11">
        <v>87</v>
      </c>
      <c r="B89" s="12"/>
      <c r="C89" s="12"/>
      <c r="D89" s="12"/>
      <c r="E89" s="12"/>
      <c r="F89" s="12"/>
      <c r="G89" s="13" t="s">
        <v>163</v>
      </c>
      <c r="H89" s="14">
        <v>71.5</v>
      </c>
      <c r="I89" s="14">
        <f>H89*50%</f>
        <v>35.75</v>
      </c>
      <c r="J89" s="18">
        <v>78.4</v>
      </c>
      <c r="K89" s="19">
        <f>J89*50%</f>
        <v>39.2</v>
      </c>
      <c r="L89" s="19">
        <f>I89+K89</f>
        <v>74.95</v>
      </c>
      <c r="M89" s="11">
        <v>2</v>
      </c>
      <c r="N89" s="11"/>
    </row>
    <row r="90" ht="15" customHeight="1" spans="1:14">
      <c r="A90" s="11">
        <v>88</v>
      </c>
      <c r="B90" s="12"/>
      <c r="C90" s="12"/>
      <c r="D90" s="12"/>
      <c r="E90" s="12"/>
      <c r="F90" s="12"/>
      <c r="G90" s="13" t="s">
        <v>164</v>
      </c>
      <c r="H90" s="14">
        <v>73.2</v>
      </c>
      <c r="I90" s="14">
        <f>H90*50%</f>
        <v>36.6</v>
      </c>
      <c r="J90" s="18">
        <v>75.6</v>
      </c>
      <c r="K90" s="19">
        <f>J90*50%</f>
        <v>37.8</v>
      </c>
      <c r="L90" s="19">
        <f>I90+K90</f>
        <v>74.4</v>
      </c>
      <c r="M90" s="11">
        <v>3</v>
      </c>
      <c r="N90" s="11"/>
    </row>
  </sheetData>
  <sortState ref="G88:N90">
    <sortCondition ref="L88:L90" descending="1"/>
  </sortState>
  <mergeCells count="120">
    <mergeCell ref="A1:N1"/>
    <mergeCell ref="B3:B12"/>
    <mergeCell ref="B13:B18"/>
    <mergeCell ref="B19:B20"/>
    <mergeCell ref="B21:B23"/>
    <mergeCell ref="B24:B26"/>
    <mergeCell ref="B27:B40"/>
    <mergeCell ref="B41:B47"/>
    <mergeCell ref="B48:B50"/>
    <mergeCell ref="B51:B52"/>
    <mergeCell ref="B53:B75"/>
    <mergeCell ref="B76:B81"/>
    <mergeCell ref="B82:B84"/>
    <mergeCell ref="B85:B87"/>
    <mergeCell ref="B88:B90"/>
    <mergeCell ref="C3:C9"/>
    <mergeCell ref="C10:C12"/>
    <mergeCell ref="C13:C15"/>
    <mergeCell ref="C16:C18"/>
    <mergeCell ref="C19:C20"/>
    <mergeCell ref="C21:C23"/>
    <mergeCell ref="C24:C26"/>
    <mergeCell ref="C27:C29"/>
    <mergeCell ref="C30:C35"/>
    <mergeCell ref="C36:C38"/>
    <mergeCell ref="C39:C40"/>
    <mergeCell ref="C41:C47"/>
    <mergeCell ref="C48:C50"/>
    <mergeCell ref="C51:C52"/>
    <mergeCell ref="C53:C57"/>
    <mergeCell ref="C58:C60"/>
    <mergeCell ref="C61:C63"/>
    <mergeCell ref="C64:C66"/>
    <mergeCell ref="C67:C69"/>
    <mergeCell ref="C70:C75"/>
    <mergeCell ref="C76:C81"/>
    <mergeCell ref="C82:C84"/>
    <mergeCell ref="C85:C87"/>
    <mergeCell ref="C88:C90"/>
    <mergeCell ref="D3:D4"/>
    <mergeCell ref="D5:D7"/>
    <mergeCell ref="D8:D9"/>
    <mergeCell ref="D10:D12"/>
    <mergeCell ref="D13:D15"/>
    <mergeCell ref="D16:D18"/>
    <mergeCell ref="D19:D20"/>
    <mergeCell ref="D21:D23"/>
    <mergeCell ref="D24:D26"/>
    <mergeCell ref="D27:D29"/>
    <mergeCell ref="D30:D35"/>
    <mergeCell ref="D36:D38"/>
    <mergeCell ref="D39:D40"/>
    <mergeCell ref="D41:D47"/>
    <mergeCell ref="D48:D50"/>
    <mergeCell ref="D51:D52"/>
    <mergeCell ref="D53:D57"/>
    <mergeCell ref="D58:D60"/>
    <mergeCell ref="D61:D63"/>
    <mergeCell ref="D64:D66"/>
    <mergeCell ref="D67:D69"/>
    <mergeCell ref="D70:D75"/>
    <mergeCell ref="D76:D78"/>
    <mergeCell ref="D79:D81"/>
    <mergeCell ref="D82:D84"/>
    <mergeCell ref="D85:D87"/>
    <mergeCell ref="D88:D90"/>
    <mergeCell ref="E3:E4"/>
    <mergeCell ref="E5:E7"/>
    <mergeCell ref="E8:E9"/>
    <mergeCell ref="E10:E12"/>
    <mergeCell ref="E13:E15"/>
    <mergeCell ref="E16:E18"/>
    <mergeCell ref="E19:E20"/>
    <mergeCell ref="E21:E23"/>
    <mergeCell ref="E24:E26"/>
    <mergeCell ref="E27:E29"/>
    <mergeCell ref="E30:E35"/>
    <mergeCell ref="E36:E38"/>
    <mergeCell ref="E39:E40"/>
    <mergeCell ref="E41:E47"/>
    <mergeCell ref="E48:E50"/>
    <mergeCell ref="E51:E52"/>
    <mergeCell ref="E53:E57"/>
    <mergeCell ref="E58:E60"/>
    <mergeCell ref="E61:E63"/>
    <mergeCell ref="E64:E66"/>
    <mergeCell ref="E67:E69"/>
    <mergeCell ref="E70:E75"/>
    <mergeCell ref="E76:E78"/>
    <mergeCell ref="E79:E81"/>
    <mergeCell ref="E82:E84"/>
    <mergeCell ref="E85:E87"/>
    <mergeCell ref="E88:E90"/>
    <mergeCell ref="F3:F4"/>
    <mergeCell ref="F5:F7"/>
    <mergeCell ref="F8:F9"/>
    <mergeCell ref="F10:F12"/>
    <mergeCell ref="F13:F15"/>
    <mergeCell ref="F16:F18"/>
    <mergeCell ref="F19:F20"/>
    <mergeCell ref="F21:F23"/>
    <mergeCell ref="F24:F26"/>
    <mergeCell ref="F27:F29"/>
    <mergeCell ref="F30:F35"/>
    <mergeCell ref="F36:F38"/>
    <mergeCell ref="F39:F40"/>
    <mergeCell ref="F41:F47"/>
    <mergeCell ref="F48:F50"/>
    <mergeCell ref="F51:F52"/>
    <mergeCell ref="F53:F57"/>
    <mergeCell ref="F58:F60"/>
    <mergeCell ref="F61:F63"/>
    <mergeCell ref="F64:F66"/>
    <mergeCell ref="F67:F69"/>
    <mergeCell ref="F70:F75"/>
    <mergeCell ref="F76:F78"/>
    <mergeCell ref="F79:F81"/>
    <mergeCell ref="F82:F84"/>
    <mergeCell ref="F85:F87"/>
    <mergeCell ref="F88:F90"/>
  </mergeCells>
  <pageMargins left="0.393055555555556" right="0.251388888888889" top="0.354166666666667" bottom="0.275" header="0.314583333333333" footer="0.156944444444444"/>
  <pageSetup paperSize="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harmony</cp:lastModifiedBy>
  <dcterms:created xsi:type="dcterms:W3CDTF">2019-05-24T03:18:00Z</dcterms:created>
  <cp:lastPrinted>2021-06-09T03:14:00Z</cp:lastPrinted>
  <dcterms:modified xsi:type="dcterms:W3CDTF">2024-05-25T07:01:14Z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A7D938FF56614E5BA5B2CF6E189E22AC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