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合格人员名单" sheetId="1" r:id="rId1"/>
    <sheet name="Sheet3" sheetId="3" r:id="rId2"/>
  </sheets>
  <definedNames>
    <definedName name="_xlnm._FilterDatabase" localSheetId="0" hidden="1">合格人员名单!$A$2:$P$25</definedName>
    <definedName name="_xlnm.Print_Titles" localSheetId="0">合格人员名单!$2:$2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<sst xmlns="http://schemas.openxmlformats.org/spreadsheetml/2006/main" count="92" uniqueCount="43">
  <si>
    <t>贵州雍安物流（集团）有限公司2024年上半年公开招聘工作员总成绩及进入体检人员名单</t>
  </si>
  <si>
    <t>序 号</t>
  </si>
  <si>
    <t>报考岗位</t>
  </si>
  <si>
    <t>姓  名</t>
  </si>
  <si>
    <t>性别</t>
  </si>
  <si>
    <t>准考证号</t>
  </si>
  <si>
    <t>笔试或试驾总成绩
（分数）</t>
  </si>
  <si>
    <t>笔试或试驾总成绩
（40%分数）</t>
  </si>
  <si>
    <t>面试成绩（分数）</t>
  </si>
  <si>
    <t>面试成绩（60%分数）</t>
  </si>
  <si>
    <t>总成绩</t>
  </si>
  <si>
    <t>是否进入体检</t>
  </si>
  <si>
    <t>备 注</t>
  </si>
  <si>
    <t>金融专员</t>
  </si>
  <si>
    <t>吴雨虹</t>
  </si>
  <si>
    <t>女</t>
  </si>
  <si>
    <t>是</t>
  </si>
  <si>
    <t>驾驶员</t>
  </si>
  <si>
    <t>黄如金</t>
  </si>
  <si>
    <t>男</t>
  </si>
  <si>
    <t>王贵林</t>
  </si>
  <si>
    <t>汪运</t>
  </si>
  <si>
    <t>李雕</t>
  </si>
  <si>
    <t>陈艾</t>
  </si>
  <si>
    <t>徐静</t>
  </si>
  <si>
    <t>李其霖</t>
  </si>
  <si>
    <t>黄云</t>
  </si>
  <si>
    <t>黄瑶</t>
  </si>
  <si>
    <t>张涛</t>
  </si>
  <si>
    <t>余乐</t>
  </si>
  <si>
    <t>宋俊甫</t>
  </si>
  <si>
    <t>吴迪</t>
  </si>
  <si>
    <t>郭禹</t>
  </si>
  <si>
    <t>郭家源</t>
  </si>
  <si>
    <t>张强</t>
  </si>
  <si>
    <t>郭俊</t>
  </si>
  <si>
    <t>吴乘风</t>
  </si>
  <si>
    <t>周松</t>
  </si>
  <si>
    <t>胡天军</t>
  </si>
  <si>
    <t>杨灿</t>
  </si>
  <si>
    <t>面试缺考</t>
  </si>
  <si>
    <t>法务专员</t>
  </si>
  <si>
    <t>张桂瑜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</si>
</sst>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zoomScale="110" zoomScaleNormal="110" workbookViewId="0">
      <pane xSplit="3" ySplit="2" topLeftCell="E3" activePane="bottomRight" state="frozen"/>
      <selection/>
      <selection pane="topRight"/>
      <selection pane="bottomLeft"/>
      <selection pane="bottomRight" activeCell="C20" sqref="C20"/>
    </sheetView>
  </sheetViews>
  <sheetFormatPr defaultColWidth="9" defaultRowHeight="13.5"/>
  <cols>
    <col min="1" max="1" width="6.7" style="2" customWidth="1"/>
    <col min="2" max="2" width="22.95" style="3" customWidth="1"/>
    <col min="3" max="3" width="19.65" style="3" customWidth="1"/>
    <col min="4" max="4" width="24.9916666666667" style="3" customWidth="1"/>
    <col min="5" max="5" width="26.475" style="4" customWidth="1"/>
    <col min="6" max="6" width="17.5" style="5" customWidth="1"/>
    <col min="7" max="8" width="22.9583333333333" style="5" customWidth="1"/>
    <col min="9" max="10" width="19.2" style="5" customWidth="1"/>
    <col min="11" max="11" width="14.8833333333333" style="6" customWidth="1"/>
    <col min="12" max="12" width="16.3583333333333" style="7" customWidth="1"/>
    <col min="13" max="16384" width="9" style="2"/>
  </cols>
  <sheetData>
    <row r="1" ht="38" customHeight="1" spans="1:12">
      <c r="A1" s="8" t="s">
        <v>0</v>
      </c>
      <c r="B1" s="9"/>
      <c r="C1" s="9"/>
      <c r="D1" s="9"/>
      <c r="E1" s="9"/>
      <c r="F1" s="10"/>
      <c r="G1" s="10"/>
      <c r="H1" s="10"/>
      <c r="I1" s="10"/>
      <c r="J1" s="10"/>
      <c r="K1" s="8"/>
      <c r="L1" s="8"/>
    </row>
    <row r="2" ht="28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9" t="s">
        <v>11</v>
      </c>
      <c r="L2" s="9" t="s">
        <v>12</v>
      </c>
    </row>
    <row r="3" s="1" customFormat="1" ht="30" customHeight="1" spans="1:12">
      <c r="A3" s="12">
        <v>1</v>
      </c>
      <c r="B3" s="13" t="s">
        <v>13</v>
      </c>
      <c r="C3" s="14" t="s">
        <v>14</v>
      </c>
      <c r="D3" s="14" t="s">
        <v>15</v>
      </c>
      <c r="E3" s="15">
        <v>20240201</v>
      </c>
      <c r="F3" s="16">
        <v>45</v>
      </c>
      <c r="G3" s="16">
        <f t="shared" ref="G3:G25" si="0">F3*0.4</f>
        <v>18</v>
      </c>
      <c r="H3" s="16">
        <v>90.67</v>
      </c>
      <c r="I3" s="16">
        <f t="shared" ref="I3:I25" si="1">H3*0.6</f>
        <v>54.402</v>
      </c>
      <c r="J3" s="16">
        <f t="shared" ref="J3:J25" si="2">G3+I3</f>
        <v>72.402</v>
      </c>
      <c r="K3" s="17" t="s">
        <v>16</v>
      </c>
      <c r="L3" s="18"/>
    </row>
    <row r="4" s="1" customFormat="1" ht="30" customHeight="1" spans="1:12">
      <c r="A4" s="12">
        <v>2</v>
      </c>
      <c r="B4" s="13" t="s">
        <v>17</v>
      </c>
      <c r="C4" s="14" t="s">
        <v>18</v>
      </c>
      <c r="D4" s="14" t="s">
        <v>19</v>
      </c>
      <c r="E4" s="15">
        <v>20240410</v>
      </c>
      <c r="F4" s="16">
        <v>94</v>
      </c>
      <c r="G4" s="16">
        <f t="shared" si="0"/>
        <v>37.6</v>
      </c>
      <c r="H4" s="16">
        <v>91.73</v>
      </c>
      <c r="I4" s="16">
        <f t="shared" si="1"/>
        <v>55.038</v>
      </c>
      <c r="J4" s="16">
        <f t="shared" si="2"/>
        <v>92.638</v>
      </c>
      <c r="K4" s="17" t="s">
        <v>16</v>
      </c>
      <c r="L4" s="18"/>
    </row>
    <row r="5" s="1" customFormat="1" ht="30" customHeight="1" spans="1:12">
      <c r="A5" s="12">
        <v>3</v>
      </c>
      <c r="B5" s="13" t="s">
        <v>17</v>
      </c>
      <c r="C5" s="14" t="s">
        <v>20</v>
      </c>
      <c r="D5" s="14" t="s">
        <v>19</v>
      </c>
      <c r="E5" s="15">
        <v>20240401</v>
      </c>
      <c r="F5" s="16">
        <v>109</v>
      </c>
      <c r="G5" s="16">
        <f t="shared" si="0"/>
        <v>43.6</v>
      </c>
      <c r="H5" s="16">
        <v>77.59</v>
      </c>
      <c r="I5" s="16">
        <f t="shared" si="1"/>
        <v>46.554</v>
      </c>
      <c r="J5" s="16">
        <f t="shared" si="2"/>
        <v>90.154</v>
      </c>
      <c r="K5" s="17" t="s">
        <v>16</v>
      </c>
      <c r="L5" s="18"/>
    </row>
    <row r="6" s="1" customFormat="1" ht="30" customHeight="1" spans="1:12">
      <c r="A6" s="12">
        <v>4</v>
      </c>
      <c r="B6" s="13" t="s">
        <v>17</v>
      </c>
      <c r="C6" s="14" t="s">
        <v>21</v>
      </c>
      <c r="D6" s="14" t="s">
        <v>19</v>
      </c>
      <c r="E6" s="15">
        <v>20240404</v>
      </c>
      <c r="F6" s="16">
        <v>102</v>
      </c>
      <c r="G6" s="16">
        <f t="shared" si="0"/>
        <v>40.8</v>
      </c>
      <c r="H6" s="16">
        <v>80.43</v>
      </c>
      <c r="I6" s="16">
        <f t="shared" si="1"/>
        <v>48.258</v>
      </c>
      <c r="J6" s="16">
        <f t="shared" si="2"/>
        <v>89.058</v>
      </c>
      <c r="K6" s="17" t="s">
        <v>16</v>
      </c>
      <c r="L6" s="18"/>
    </row>
    <row r="7" s="1" customFormat="1" ht="30" customHeight="1" spans="1:12">
      <c r="A7" s="12">
        <v>5</v>
      </c>
      <c r="B7" s="13" t="s">
        <v>17</v>
      </c>
      <c r="C7" s="14" t="s">
        <v>22</v>
      </c>
      <c r="D7" s="14" t="s">
        <v>19</v>
      </c>
      <c r="E7" s="15">
        <v>20240405</v>
      </c>
      <c r="F7" s="16">
        <v>99.5</v>
      </c>
      <c r="G7" s="16">
        <f t="shared" si="0"/>
        <v>39.8</v>
      </c>
      <c r="H7" s="16">
        <v>80.46</v>
      </c>
      <c r="I7" s="16">
        <f t="shared" si="1"/>
        <v>48.276</v>
      </c>
      <c r="J7" s="16">
        <f t="shared" si="2"/>
        <v>88.076</v>
      </c>
      <c r="K7" s="17" t="s">
        <v>16</v>
      </c>
      <c r="L7" s="18"/>
    </row>
    <row r="8" s="1" customFormat="1" ht="30" customHeight="1" spans="1:12">
      <c r="A8" s="12">
        <v>6</v>
      </c>
      <c r="B8" s="13" t="s">
        <v>17</v>
      </c>
      <c r="C8" s="14" t="s">
        <v>23</v>
      </c>
      <c r="D8" s="14" t="s">
        <v>19</v>
      </c>
      <c r="E8" s="15">
        <v>20240411</v>
      </c>
      <c r="F8" s="16">
        <v>93</v>
      </c>
      <c r="G8" s="16">
        <f t="shared" si="0"/>
        <v>37.2</v>
      </c>
      <c r="H8" s="16">
        <v>82.92</v>
      </c>
      <c r="I8" s="16">
        <f t="shared" si="1"/>
        <v>49.752</v>
      </c>
      <c r="J8" s="16">
        <f t="shared" si="2"/>
        <v>86.952</v>
      </c>
      <c r="K8" s="17" t="s">
        <v>16</v>
      </c>
      <c r="L8" s="18"/>
    </row>
    <row r="9" s="1" customFormat="1" ht="30" customHeight="1" spans="1:12">
      <c r="A9" s="12">
        <v>7</v>
      </c>
      <c r="B9" s="13" t="s">
        <v>17</v>
      </c>
      <c r="C9" s="14" t="s">
        <v>24</v>
      </c>
      <c r="D9" s="14" t="s">
        <v>19</v>
      </c>
      <c r="E9" s="15">
        <v>20240403</v>
      </c>
      <c r="F9" s="16">
        <v>103</v>
      </c>
      <c r="G9" s="16">
        <f t="shared" si="0"/>
        <v>41.2</v>
      </c>
      <c r="H9" s="16">
        <v>70.2</v>
      </c>
      <c r="I9" s="16">
        <f t="shared" si="1"/>
        <v>42.12</v>
      </c>
      <c r="J9" s="16">
        <f t="shared" si="2"/>
        <v>83.32</v>
      </c>
      <c r="K9" s="17" t="s">
        <v>16</v>
      </c>
      <c r="L9" s="18"/>
    </row>
    <row r="10" s="1" customFormat="1" ht="30" customHeight="1" spans="1:12">
      <c r="A10" s="12">
        <v>8</v>
      </c>
      <c r="B10" s="13" t="s">
        <v>17</v>
      </c>
      <c r="C10" s="14" t="s">
        <v>25</v>
      </c>
      <c r="D10" s="14" t="s">
        <v>19</v>
      </c>
      <c r="E10" s="15">
        <v>20240409</v>
      </c>
      <c r="F10" s="16">
        <v>94.75</v>
      </c>
      <c r="G10" s="16">
        <f t="shared" si="0"/>
        <v>37.9</v>
      </c>
      <c r="H10" s="16">
        <v>75.49</v>
      </c>
      <c r="I10" s="16">
        <f t="shared" si="1"/>
        <v>45.294</v>
      </c>
      <c r="J10" s="16">
        <f t="shared" si="2"/>
        <v>83.194</v>
      </c>
      <c r="K10" s="17" t="s">
        <v>16</v>
      </c>
      <c r="L10" s="18"/>
    </row>
    <row r="11" s="1" customFormat="1" ht="30" customHeight="1" spans="1:12">
      <c r="A11" s="12">
        <v>9</v>
      </c>
      <c r="B11" s="13" t="s">
        <v>17</v>
      </c>
      <c r="C11" s="14" t="s">
        <v>26</v>
      </c>
      <c r="D11" s="14" t="s">
        <v>19</v>
      </c>
      <c r="E11" s="15">
        <v>20240414</v>
      </c>
      <c r="F11" s="16">
        <v>88.75</v>
      </c>
      <c r="G11" s="16">
        <f t="shared" si="0"/>
        <v>35.5</v>
      </c>
      <c r="H11" s="16">
        <v>78.12</v>
      </c>
      <c r="I11" s="16">
        <f t="shared" si="1"/>
        <v>46.872</v>
      </c>
      <c r="J11" s="16">
        <f t="shared" si="2"/>
        <v>82.372</v>
      </c>
      <c r="K11" s="17"/>
      <c r="L11" s="18"/>
    </row>
    <row r="12" s="1" customFormat="1" ht="30" customHeight="1" spans="1:12">
      <c r="A12" s="12">
        <v>10</v>
      </c>
      <c r="B12" s="13" t="s">
        <v>17</v>
      </c>
      <c r="C12" s="14" t="s">
        <v>27</v>
      </c>
      <c r="D12" s="14" t="s">
        <v>19</v>
      </c>
      <c r="E12" s="15">
        <v>20240412</v>
      </c>
      <c r="F12" s="16">
        <v>93</v>
      </c>
      <c r="G12" s="16">
        <f t="shared" si="0"/>
        <v>37.2</v>
      </c>
      <c r="H12" s="16">
        <v>74.16</v>
      </c>
      <c r="I12" s="16">
        <f t="shared" si="1"/>
        <v>44.496</v>
      </c>
      <c r="J12" s="16">
        <f t="shared" si="2"/>
        <v>81.696</v>
      </c>
      <c r="K12" s="17"/>
      <c r="L12" s="18"/>
    </row>
    <row r="13" s="1" customFormat="1" ht="30" customHeight="1" spans="1:12">
      <c r="A13" s="12">
        <v>11</v>
      </c>
      <c r="B13" s="13" t="s">
        <v>17</v>
      </c>
      <c r="C13" s="14" t="s">
        <v>28</v>
      </c>
      <c r="D13" s="14" t="s">
        <v>19</v>
      </c>
      <c r="E13" s="15">
        <v>20240402</v>
      </c>
      <c r="F13" s="16">
        <v>103</v>
      </c>
      <c r="G13" s="16">
        <f t="shared" si="0"/>
        <v>41.2</v>
      </c>
      <c r="H13" s="16">
        <v>67.3</v>
      </c>
      <c r="I13" s="16">
        <f t="shared" si="1"/>
        <v>40.38</v>
      </c>
      <c r="J13" s="16">
        <f t="shared" si="2"/>
        <v>81.58</v>
      </c>
      <c r="K13" s="17"/>
      <c r="L13" s="18"/>
    </row>
    <row r="14" s="1" customFormat="1" ht="30" customHeight="1" spans="1:12">
      <c r="A14" s="12">
        <v>12</v>
      </c>
      <c r="B14" s="13" t="s">
        <v>17</v>
      </c>
      <c r="C14" s="14" t="s">
        <v>29</v>
      </c>
      <c r="D14" s="14" t="s">
        <v>19</v>
      </c>
      <c r="E14" s="15">
        <v>20240406</v>
      </c>
      <c r="F14" s="16">
        <v>99</v>
      </c>
      <c r="G14" s="16">
        <f t="shared" si="0"/>
        <v>39.6</v>
      </c>
      <c r="H14" s="16">
        <v>69.53</v>
      </c>
      <c r="I14" s="16">
        <f t="shared" si="1"/>
        <v>41.718</v>
      </c>
      <c r="J14" s="16">
        <f t="shared" si="2"/>
        <v>81.318</v>
      </c>
      <c r="K14" s="17"/>
      <c r="L14" s="18"/>
    </row>
    <row r="15" s="1" customFormat="1" ht="30" customHeight="1" spans="1:12">
      <c r="A15" s="12">
        <v>13</v>
      </c>
      <c r="B15" s="13" t="s">
        <v>17</v>
      </c>
      <c r="C15" s="14" t="s">
        <v>30</v>
      </c>
      <c r="D15" s="14" t="s">
        <v>19</v>
      </c>
      <c r="E15" s="15">
        <v>20240407</v>
      </c>
      <c r="F15" s="16">
        <v>97</v>
      </c>
      <c r="G15" s="16">
        <f t="shared" si="0"/>
        <v>38.8</v>
      </c>
      <c r="H15" s="16">
        <v>69.25</v>
      </c>
      <c r="I15" s="16">
        <f t="shared" si="1"/>
        <v>41.55</v>
      </c>
      <c r="J15" s="16">
        <f t="shared" si="2"/>
        <v>80.35</v>
      </c>
      <c r="K15" s="17"/>
      <c r="L15" s="18"/>
    </row>
    <row r="16" s="1" customFormat="1" ht="30" customHeight="1" spans="1:12">
      <c r="A16" s="12">
        <v>14</v>
      </c>
      <c r="B16" s="13" t="s">
        <v>17</v>
      </c>
      <c r="C16" s="14" t="s">
        <v>31</v>
      </c>
      <c r="D16" s="14" t="s">
        <v>19</v>
      </c>
      <c r="E16" s="15">
        <v>20240415</v>
      </c>
      <c r="F16" s="16">
        <v>85</v>
      </c>
      <c r="G16" s="16">
        <f t="shared" si="0"/>
        <v>34</v>
      </c>
      <c r="H16" s="16">
        <v>74.93</v>
      </c>
      <c r="I16" s="16">
        <f t="shared" si="1"/>
        <v>44.958</v>
      </c>
      <c r="J16" s="16">
        <f t="shared" si="2"/>
        <v>78.958</v>
      </c>
      <c r="K16" s="17"/>
      <c r="L16" s="18"/>
    </row>
    <row r="17" s="1" customFormat="1" ht="30" customHeight="1" spans="1:12">
      <c r="A17" s="12">
        <v>15</v>
      </c>
      <c r="B17" s="13" t="s">
        <v>17</v>
      </c>
      <c r="C17" s="14" t="s">
        <v>32</v>
      </c>
      <c r="D17" s="14" t="s">
        <v>19</v>
      </c>
      <c r="E17" s="15">
        <v>20240413</v>
      </c>
      <c r="F17" s="16">
        <v>92</v>
      </c>
      <c r="G17" s="16">
        <f t="shared" si="0"/>
        <v>36.8</v>
      </c>
      <c r="H17" s="16">
        <v>68.46</v>
      </c>
      <c r="I17" s="16">
        <f t="shared" si="1"/>
        <v>41.076</v>
      </c>
      <c r="J17" s="16">
        <f t="shared" si="2"/>
        <v>77.876</v>
      </c>
      <c r="K17" s="17"/>
      <c r="L17" s="18"/>
    </row>
    <row r="18" s="1" customFormat="1" ht="30" customHeight="1" spans="1:12">
      <c r="A18" s="12">
        <v>16</v>
      </c>
      <c r="B18" s="13" t="s">
        <v>17</v>
      </c>
      <c r="C18" s="14" t="s">
        <v>33</v>
      </c>
      <c r="D18" s="14" t="s">
        <v>19</v>
      </c>
      <c r="E18" s="15">
        <v>20240408</v>
      </c>
      <c r="F18" s="16">
        <v>96.5</v>
      </c>
      <c r="G18" s="16">
        <f t="shared" si="0"/>
        <v>38.6</v>
      </c>
      <c r="H18" s="16">
        <v>64.5</v>
      </c>
      <c r="I18" s="16">
        <f t="shared" si="1"/>
        <v>38.7</v>
      </c>
      <c r="J18" s="16">
        <f t="shared" si="2"/>
        <v>77.3</v>
      </c>
      <c r="K18" s="17"/>
      <c r="L18" s="18"/>
    </row>
    <row r="19" s="1" customFormat="1" ht="30" customHeight="1" spans="1:12">
      <c r="A19" s="12">
        <v>17</v>
      </c>
      <c r="B19" s="13" t="s">
        <v>17</v>
      </c>
      <c r="C19" s="14" t="s">
        <v>34</v>
      </c>
      <c r="D19" s="14" t="s">
        <v>19</v>
      </c>
      <c r="E19" s="15">
        <v>20240416</v>
      </c>
      <c r="F19" s="16">
        <v>83.5</v>
      </c>
      <c r="G19" s="16">
        <f t="shared" si="0"/>
        <v>33.4</v>
      </c>
      <c r="H19" s="16">
        <v>71</v>
      </c>
      <c r="I19" s="16">
        <f t="shared" si="1"/>
        <v>42.6</v>
      </c>
      <c r="J19" s="16">
        <f t="shared" si="2"/>
        <v>76</v>
      </c>
      <c r="K19" s="17"/>
      <c r="L19" s="18"/>
    </row>
    <row r="20" s="1" customFormat="1" ht="30" customHeight="1" spans="1:12">
      <c r="A20" s="12">
        <v>18</v>
      </c>
      <c r="B20" s="13" t="s">
        <v>17</v>
      </c>
      <c r="C20" s="14" t="s">
        <v>35</v>
      </c>
      <c r="D20" s="14" t="s">
        <v>19</v>
      </c>
      <c r="E20" s="15">
        <v>20240419</v>
      </c>
      <c r="F20" s="16">
        <v>71</v>
      </c>
      <c r="G20" s="16">
        <f t="shared" si="0"/>
        <v>28.4</v>
      </c>
      <c r="H20" s="16">
        <v>75.43</v>
      </c>
      <c r="I20" s="16">
        <f t="shared" si="1"/>
        <v>45.258</v>
      </c>
      <c r="J20" s="16">
        <f t="shared" si="2"/>
        <v>73.658</v>
      </c>
      <c r="K20" s="17"/>
      <c r="L20" s="18"/>
    </row>
    <row r="21" s="1" customFormat="1" ht="30" customHeight="1" spans="1:12">
      <c r="A21" s="12">
        <v>19</v>
      </c>
      <c r="B21" s="13" t="s">
        <v>17</v>
      </c>
      <c r="C21" s="14" t="s">
        <v>36</v>
      </c>
      <c r="D21" s="14" t="s">
        <v>19</v>
      </c>
      <c r="E21" s="15">
        <v>20240418</v>
      </c>
      <c r="F21" s="16">
        <v>77.25</v>
      </c>
      <c r="G21" s="16">
        <f t="shared" si="0"/>
        <v>30.9</v>
      </c>
      <c r="H21" s="16">
        <v>70.95</v>
      </c>
      <c r="I21" s="16">
        <f t="shared" si="1"/>
        <v>42.57</v>
      </c>
      <c r="J21" s="16">
        <f t="shared" si="2"/>
        <v>73.47</v>
      </c>
      <c r="K21" s="17"/>
      <c r="L21" s="18"/>
    </row>
    <row r="22" s="1" customFormat="1" ht="30" customHeight="1" spans="1:12">
      <c r="A22" s="12">
        <v>20</v>
      </c>
      <c r="B22" s="13" t="s">
        <v>17</v>
      </c>
      <c r="C22" s="14" t="s">
        <v>37</v>
      </c>
      <c r="D22" s="14" t="s">
        <v>19</v>
      </c>
      <c r="E22" s="15">
        <v>20240420</v>
      </c>
      <c r="F22" s="16">
        <v>70</v>
      </c>
      <c r="G22" s="16">
        <f t="shared" si="0"/>
        <v>28</v>
      </c>
      <c r="H22" s="16">
        <v>65.29</v>
      </c>
      <c r="I22" s="16">
        <f t="shared" si="1"/>
        <v>39.174</v>
      </c>
      <c r="J22" s="16">
        <f t="shared" si="2"/>
        <v>67.174</v>
      </c>
      <c r="K22" s="17"/>
      <c r="L22" s="18"/>
    </row>
    <row r="23" s="1" customFormat="1" ht="30" customHeight="1" spans="1:12">
      <c r="A23" s="12">
        <v>21</v>
      </c>
      <c r="B23" s="13" t="s">
        <v>17</v>
      </c>
      <c r="C23" s="14" t="s">
        <v>38</v>
      </c>
      <c r="D23" s="14" t="s">
        <v>19</v>
      </c>
      <c r="E23" s="15">
        <v>20240421</v>
      </c>
      <c r="F23" s="16">
        <v>69.5</v>
      </c>
      <c r="G23" s="16">
        <f t="shared" si="0"/>
        <v>27.8</v>
      </c>
      <c r="H23" s="16">
        <v>62.91</v>
      </c>
      <c r="I23" s="16">
        <f t="shared" si="1"/>
        <v>37.746</v>
      </c>
      <c r="J23" s="16">
        <f t="shared" si="2"/>
        <v>65.546</v>
      </c>
      <c r="K23" s="17"/>
      <c r="L23" s="18"/>
    </row>
    <row r="24" s="1" customFormat="1" ht="30" customHeight="1" spans="1:12">
      <c r="A24" s="12">
        <v>22</v>
      </c>
      <c r="B24" s="13" t="s">
        <v>17</v>
      </c>
      <c r="C24" s="14" t="s">
        <v>39</v>
      </c>
      <c r="D24" s="14" t="s">
        <v>19</v>
      </c>
      <c r="E24" s="15">
        <v>20240417</v>
      </c>
      <c r="F24" s="16">
        <v>79</v>
      </c>
      <c r="G24" s="16">
        <f t="shared" si="0"/>
        <v>31.6</v>
      </c>
      <c r="H24" s="16">
        <v>0</v>
      </c>
      <c r="I24" s="16">
        <f t="shared" si="1"/>
        <v>0</v>
      </c>
      <c r="J24" s="16">
        <f t="shared" si="2"/>
        <v>31.6</v>
      </c>
      <c r="K24" s="17"/>
      <c r="L24" s="18" t="s">
        <v>40</v>
      </c>
    </row>
    <row r="25" s="1" customFormat="1" ht="30" customHeight="1" spans="1:12">
      <c r="A25" s="12">
        <v>23</v>
      </c>
      <c r="B25" s="13" t="s">
        <v>41</v>
      </c>
      <c r="C25" s="15" t="s">
        <v>42</v>
      </c>
      <c r="D25" s="15" t="s">
        <v>19</v>
      </c>
      <c r="E25" s="15">
        <v>20240101</v>
      </c>
      <c r="F25" s="16">
        <v>35</v>
      </c>
      <c r="G25" s="16">
        <f t="shared" si="0"/>
        <v>14</v>
      </c>
      <c r="H25" s="16">
        <v>0</v>
      </c>
      <c r="I25" s="16">
        <f t="shared" si="1"/>
        <v>0</v>
      </c>
      <c r="J25" s="16">
        <f t="shared" si="2"/>
        <v>14</v>
      </c>
      <c r="K25" s="17"/>
      <c r="L25" s="18" t="s">
        <v>40</v>
      </c>
    </row>
  </sheetData>
  <autoFilter ref="A2:P25">
    <extLst/>
  </autoFilter>
  <sortState ref="A3:N25">
    <sortCondition ref="K3"/>
  </sortState>
  <mergeCells count="1">
    <mergeCell ref="A1:L1"/>
  </mergeCells>
  <pageMargins left="0.700694444444445" right="0.700694444444445" top="0.751388888888889" bottom="0.751388888888889" header="0.298611111111111" footer="0.298611111111111"/>
  <pageSetup paperSize="9" scale="5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2" sqref="H3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合格人员名单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后#i</cp:lastModifiedBy>
  <dcterms:created xsi:type="dcterms:W3CDTF">2021-04-20T06:31:00Z</dcterms:created>
  <dcterms:modified xsi:type="dcterms:W3CDTF">2024-05-27T02:10:12Z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226F5C2650634F099F676BF3D828F4F0</vt:lpwstr>
  </property>
  <property fmtid="{D5CDD505-2E9C-101B-9397-08002B2CF9AE}" pid="3" name="KSOProductBuildVer">
    <vt:lpwstr>2052-12.1.0.16929</vt:lpwstr>
  </property>
  <property fmtid="{D5CDD505-2E9C-101B-9397-08002B2CF9AE}" pid="4" name="commondata">
    <vt:lpwstr>eyJoZGlkIjoiMDhkYTBmYmE2ZGM2ZjIxZDE0ODE5OGY4ZDE1ZjAyOTUifQ==</vt:lpwstr>
  </property>
  <property fmtid="{D5CDD505-2E9C-101B-9397-08002B2CF9AE}" pid="5" name="KSOReadingLayout">
    <vt:bool>true</vt:bool>
  </property>
</Properties>
</file>