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挂网  面试成绩6月1日\"/>
    </mc:Choice>
  </mc:AlternateContent>
  <bookViews>
    <workbookView xWindow="0" yWindow="0" windowWidth="21600" windowHeight="9675"/>
  </bookViews>
  <sheets>
    <sheet name="小学数学排名" sheetId="4" r:id="rId1"/>
  </sheets>
  <definedNames>
    <definedName name="_xlnm._FilterDatabase" localSheetId="0" hidden="1">小学数学排名!$A$2:$P$68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4" l="1"/>
  <c r="N68" i="4" s="1"/>
  <c r="J68" i="4"/>
  <c r="O68" i="4" s="1"/>
  <c r="M67" i="4"/>
  <c r="N67" i="4" s="1"/>
  <c r="J67" i="4"/>
  <c r="O67" i="4" s="1"/>
  <c r="M66" i="4"/>
  <c r="N66" i="4" s="1"/>
  <c r="J66" i="4"/>
  <c r="O66" i="4" s="1"/>
  <c r="M65" i="4"/>
  <c r="N65" i="4" s="1"/>
  <c r="J65" i="4"/>
  <c r="O65" i="4" s="1"/>
  <c r="M64" i="4"/>
  <c r="N64" i="4" s="1"/>
  <c r="J64" i="4"/>
  <c r="O64" i="4" s="1"/>
  <c r="M63" i="4"/>
  <c r="N63" i="4" s="1"/>
  <c r="J63" i="4"/>
  <c r="O63" i="4" s="1"/>
  <c r="M62" i="4"/>
  <c r="N62" i="4" s="1"/>
  <c r="J62" i="4"/>
  <c r="O62" i="4" s="1"/>
  <c r="M61" i="4"/>
  <c r="N61" i="4" s="1"/>
  <c r="I61" i="4"/>
  <c r="J61" i="4" s="1"/>
  <c r="O61" i="4" s="1"/>
  <c r="M60" i="4"/>
  <c r="N60" i="4" s="1"/>
  <c r="J60" i="4"/>
  <c r="O60" i="4" s="1"/>
  <c r="M59" i="4"/>
  <c r="N59" i="4" s="1"/>
  <c r="J59" i="4"/>
  <c r="O59" i="4" s="1"/>
  <c r="M58" i="4"/>
  <c r="N58" i="4" s="1"/>
  <c r="J58" i="4"/>
  <c r="O58" i="4" s="1"/>
  <c r="M57" i="4"/>
  <c r="N57" i="4" s="1"/>
  <c r="J57" i="4"/>
  <c r="O57" i="4" s="1"/>
  <c r="M56" i="4"/>
  <c r="N56" i="4" s="1"/>
  <c r="J56" i="4"/>
  <c r="O56" i="4" s="1"/>
  <c r="M55" i="4"/>
  <c r="N55" i="4" s="1"/>
  <c r="J55" i="4"/>
  <c r="O55" i="4" s="1"/>
  <c r="M54" i="4"/>
  <c r="N54" i="4" s="1"/>
  <c r="J54" i="4"/>
  <c r="O54" i="4" s="1"/>
  <c r="M53" i="4"/>
  <c r="N53" i="4" s="1"/>
  <c r="I53" i="4"/>
  <c r="J53" i="4" s="1"/>
  <c r="O53" i="4" s="1"/>
  <c r="N52" i="4"/>
  <c r="M52" i="4"/>
  <c r="J52" i="4"/>
  <c r="O52" i="4" s="1"/>
  <c r="M51" i="4"/>
  <c r="N51" i="4" s="1"/>
  <c r="J51" i="4"/>
  <c r="O51" i="4" s="1"/>
  <c r="N50" i="4"/>
  <c r="M50" i="4"/>
  <c r="J50" i="4"/>
  <c r="O50" i="4" s="1"/>
  <c r="M49" i="4"/>
  <c r="N49" i="4" s="1"/>
  <c r="J49" i="4"/>
  <c r="O49" i="4" s="1"/>
  <c r="N48" i="4"/>
  <c r="M48" i="4"/>
  <c r="J48" i="4"/>
  <c r="O48" i="4" s="1"/>
  <c r="M47" i="4"/>
  <c r="N47" i="4" s="1"/>
  <c r="J47" i="4"/>
  <c r="N46" i="4"/>
  <c r="M46" i="4"/>
  <c r="J46" i="4"/>
  <c r="O46" i="4" s="1"/>
  <c r="M45" i="4"/>
  <c r="N45" i="4" s="1"/>
  <c r="J45" i="4"/>
  <c r="O45" i="4" s="1"/>
  <c r="N44" i="4"/>
  <c r="M44" i="4"/>
  <c r="J44" i="4"/>
  <c r="O44" i="4" s="1"/>
  <c r="M43" i="4"/>
  <c r="N43" i="4" s="1"/>
  <c r="J43" i="4"/>
  <c r="N42" i="4"/>
  <c r="M42" i="4"/>
  <c r="J42" i="4"/>
  <c r="O42" i="4" s="1"/>
  <c r="M41" i="4"/>
  <c r="N41" i="4" s="1"/>
  <c r="J41" i="4"/>
  <c r="O41" i="4" s="1"/>
  <c r="N40" i="4"/>
  <c r="M40" i="4"/>
  <c r="J40" i="4"/>
  <c r="O40" i="4" s="1"/>
  <c r="M39" i="4"/>
  <c r="N39" i="4" s="1"/>
  <c r="J39" i="4"/>
  <c r="N38" i="4"/>
  <c r="M38" i="4"/>
  <c r="J38" i="4"/>
  <c r="O38" i="4" s="1"/>
  <c r="M37" i="4"/>
  <c r="N37" i="4" s="1"/>
  <c r="J37" i="4"/>
  <c r="O37" i="4" s="1"/>
  <c r="N36" i="4"/>
  <c r="M36" i="4"/>
  <c r="J36" i="4"/>
  <c r="O36" i="4" s="1"/>
  <c r="M35" i="4"/>
  <c r="N35" i="4" s="1"/>
  <c r="J35" i="4"/>
  <c r="O35" i="4" s="1"/>
  <c r="N34" i="4"/>
  <c r="M34" i="4"/>
  <c r="J34" i="4"/>
  <c r="O34" i="4" s="1"/>
  <c r="M33" i="4"/>
  <c r="N33" i="4" s="1"/>
  <c r="J33" i="4"/>
  <c r="O33" i="4" s="1"/>
  <c r="N32" i="4"/>
  <c r="M32" i="4"/>
  <c r="J32" i="4"/>
  <c r="O32" i="4" s="1"/>
  <c r="M31" i="4"/>
  <c r="N31" i="4" s="1"/>
  <c r="J31" i="4"/>
  <c r="N30" i="4"/>
  <c r="M30" i="4"/>
  <c r="J30" i="4"/>
  <c r="O30" i="4" s="1"/>
  <c r="M29" i="4"/>
  <c r="N29" i="4" s="1"/>
  <c r="J29" i="4"/>
  <c r="O29" i="4" s="1"/>
  <c r="N28" i="4"/>
  <c r="M28" i="4"/>
  <c r="J28" i="4"/>
  <c r="O28" i="4" s="1"/>
  <c r="M27" i="4"/>
  <c r="N27" i="4" s="1"/>
  <c r="J27" i="4"/>
  <c r="N26" i="4"/>
  <c r="M26" i="4"/>
  <c r="J26" i="4"/>
  <c r="O26" i="4" s="1"/>
  <c r="M25" i="4"/>
  <c r="N25" i="4" s="1"/>
  <c r="J25" i="4"/>
  <c r="O25" i="4" s="1"/>
  <c r="N24" i="4"/>
  <c r="M24" i="4"/>
  <c r="J24" i="4"/>
  <c r="O24" i="4" s="1"/>
  <c r="M23" i="4"/>
  <c r="N23" i="4" s="1"/>
  <c r="J23" i="4"/>
  <c r="M22" i="4"/>
  <c r="N22" i="4" s="1"/>
  <c r="J22" i="4"/>
  <c r="O22" i="4" s="1"/>
  <c r="M21" i="4"/>
  <c r="N21" i="4" s="1"/>
  <c r="J21" i="4"/>
  <c r="M20" i="4"/>
  <c r="N20" i="4" s="1"/>
  <c r="J20" i="4"/>
  <c r="M19" i="4"/>
  <c r="N19" i="4" s="1"/>
  <c r="J19" i="4"/>
  <c r="M18" i="4"/>
  <c r="N18" i="4" s="1"/>
  <c r="J18" i="4"/>
  <c r="O18" i="4" s="1"/>
  <c r="M17" i="4"/>
  <c r="N17" i="4" s="1"/>
  <c r="J17" i="4"/>
  <c r="M16" i="4"/>
  <c r="N16" i="4" s="1"/>
  <c r="J16" i="4"/>
  <c r="M15" i="4"/>
  <c r="N15" i="4" s="1"/>
  <c r="J15" i="4"/>
  <c r="M14" i="4"/>
  <c r="N14" i="4" s="1"/>
  <c r="J14" i="4"/>
  <c r="O14" i="4" s="1"/>
  <c r="M13" i="4"/>
  <c r="N13" i="4" s="1"/>
  <c r="J13" i="4"/>
  <c r="M12" i="4"/>
  <c r="N12" i="4" s="1"/>
  <c r="J12" i="4"/>
  <c r="M11" i="4"/>
  <c r="N11" i="4" s="1"/>
  <c r="J11" i="4"/>
  <c r="M10" i="4"/>
  <c r="N10" i="4" s="1"/>
  <c r="J10" i="4"/>
  <c r="O10" i="4" s="1"/>
  <c r="M9" i="4"/>
  <c r="N9" i="4" s="1"/>
  <c r="J9" i="4"/>
  <c r="M8" i="4"/>
  <c r="N8" i="4" s="1"/>
  <c r="J8" i="4"/>
  <c r="M7" i="4"/>
  <c r="N7" i="4" s="1"/>
  <c r="J7" i="4"/>
  <c r="M6" i="4"/>
  <c r="N6" i="4" s="1"/>
  <c r="J6" i="4"/>
  <c r="O6" i="4" s="1"/>
  <c r="M5" i="4"/>
  <c r="N5" i="4" s="1"/>
  <c r="J5" i="4"/>
  <c r="M4" i="4"/>
  <c r="N4" i="4" s="1"/>
  <c r="J4" i="4"/>
  <c r="M3" i="4"/>
  <c r="N3" i="4" s="1"/>
  <c r="J3" i="4"/>
  <c r="O5" i="4" l="1"/>
  <c r="O9" i="4"/>
  <c r="O13" i="4"/>
  <c r="O17" i="4"/>
  <c r="O21" i="4"/>
  <c r="O31" i="4"/>
  <c r="O47" i="4"/>
  <c r="O3" i="4"/>
  <c r="O7" i="4"/>
  <c r="O11" i="4"/>
  <c r="O15" i="4"/>
  <c r="O19" i="4"/>
  <c r="O23" i="4"/>
  <c r="O39" i="4"/>
  <c r="O4" i="4"/>
  <c r="O8" i="4"/>
  <c r="O12" i="4"/>
  <c r="O16" i="4"/>
  <c r="O20" i="4"/>
  <c r="O27" i="4"/>
  <c r="O43" i="4"/>
</calcChain>
</file>

<file path=xl/sharedStrings.xml><?xml version="1.0" encoding="utf-8"?>
<sst xmlns="http://schemas.openxmlformats.org/spreadsheetml/2006/main" count="295" uniqueCount="168">
  <si>
    <t>南充市顺庆区2024年上半年公开招聘教师考试总成绩及排名</t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</si>
  <si>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</si>
  <si>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准考证号</t>
    </r>
  </si>
  <si>
    <r>
      <rPr>
        <sz val="10"/>
        <color theme="1"/>
        <rFont val="黑体"/>
        <family val="3"/>
        <charset val="134"/>
      </rPr>
      <t>姓名</t>
    </r>
  </si>
  <si>
    <r>
      <rPr>
        <sz val="10"/>
        <color theme="1"/>
        <rFont val="黑体"/>
        <family val="3"/>
        <charset val="134"/>
      </rPr>
      <t>性别</t>
    </r>
  </si>
  <si>
    <r>
      <rPr>
        <sz val="10"/>
        <color theme="1"/>
        <rFont val="黑体"/>
        <family val="3"/>
        <charset val="134"/>
      </rPr>
      <t>职位名称</t>
    </r>
  </si>
  <si>
    <r>
      <rPr>
        <sz val="10"/>
        <color theme="1"/>
        <rFont val="黑体"/>
        <family val="3"/>
        <charset val="134"/>
      </rPr>
      <t>岗位编码</t>
    </r>
  </si>
  <si>
    <r>
      <rPr>
        <sz val="10"/>
        <color theme="1"/>
        <rFont val="黑体"/>
        <family val="3"/>
        <charset val="134"/>
      </rPr>
      <t>笔试成绩</t>
    </r>
  </si>
  <si>
    <r>
      <rPr>
        <sz val="10"/>
        <color theme="1"/>
        <rFont val="黑体"/>
        <family val="3"/>
        <charset val="134"/>
      </rPr>
      <t>政策性加分</t>
    </r>
  </si>
  <si>
    <r>
      <rPr>
        <sz val="10"/>
        <color theme="1"/>
        <rFont val="黑体"/>
        <family val="3"/>
        <charset val="134"/>
      </rPr>
      <t>笔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黑体"/>
        <family val="3"/>
        <charset val="134"/>
      </rPr>
      <t>试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黑体"/>
        <family val="3"/>
        <charset val="134"/>
      </rPr>
      <t>总成绩</t>
    </r>
  </si>
  <si>
    <r>
      <rPr>
        <sz val="10"/>
        <rFont val="黑体"/>
        <family val="3"/>
        <charset val="134"/>
      </rPr>
      <t>笔试成绩折合</t>
    </r>
  </si>
  <si>
    <r>
      <rPr>
        <sz val="10"/>
        <rFont val="黑体"/>
        <family val="3"/>
        <charset val="134"/>
      </rPr>
      <t>面试成绩</t>
    </r>
  </si>
  <si>
    <r>
      <rPr>
        <sz val="10"/>
        <rFont val="黑体"/>
        <family val="3"/>
        <charset val="134"/>
      </rPr>
      <t>技能测试成绩</t>
    </r>
  </si>
  <si>
    <r>
      <rPr>
        <sz val="10"/>
        <rFont val="黑体"/>
        <family val="3"/>
        <charset val="134"/>
      </rPr>
      <t>面</t>
    </r>
    <r>
      <rPr>
        <sz val="10"/>
        <rFont val="Times New Roman"/>
        <family val="1"/>
      </rPr>
      <t xml:space="preserve">  </t>
    </r>
    <r>
      <rPr>
        <sz val="10"/>
        <rFont val="黑体"/>
        <family val="3"/>
        <charset val="134"/>
      </rPr>
      <t>试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总成绩</t>
    </r>
  </si>
  <si>
    <r>
      <rPr>
        <sz val="10"/>
        <rFont val="黑体"/>
        <family val="3"/>
        <charset val="134"/>
      </rPr>
      <t>面试成绩折合</t>
    </r>
  </si>
  <si>
    <r>
      <rPr>
        <sz val="10"/>
        <color theme="1"/>
        <rFont val="黑体"/>
        <family val="3"/>
        <charset val="134"/>
      </rPr>
      <t>总成绩</t>
    </r>
  </si>
  <si>
    <r>
      <rPr>
        <sz val="10"/>
        <color theme="1"/>
        <rFont val="黑体"/>
        <family val="3"/>
        <charset val="134"/>
      </rPr>
      <t>排名</t>
    </r>
  </si>
  <si>
    <t>5411111033315</t>
  </si>
  <si>
    <r>
      <rPr>
        <sz val="10"/>
        <color rgb="FF000000"/>
        <rFont val="仿宋_GB2312"/>
        <charset val="134"/>
      </rPr>
      <t>廖特梅</t>
    </r>
  </si>
  <si>
    <r>
      <rPr>
        <sz val="10"/>
        <color rgb="FF000000"/>
        <rFont val="仿宋_GB2312"/>
        <charset val="134"/>
      </rPr>
      <t>女</t>
    </r>
  </si>
  <si>
    <r>
      <rPr>
        <sz val="10"/>
        <color rgb="FF000000"/>
        <rFont val="仿宋_GB2312"/>
        <charset val="134"/>
      </rPr>
      <t>小学数学教师</t>
    </r>
  </si>
  <si>
    <t>5411111014922</t>
  </si>
  <si>
    <r>
      <rPr>
        <sz val="10"/>
        <color rgb="FF000000"/>
        <rFont val="仿宋_GB2312"/>
        <charset val="134"/>
      </rPr>
      <t>孙嫣然</t>
    </r>
  </si>
  <si>
    <t>5411111034726</t>
  </si>
  <si>
    <r>
      <rPr>
        <sz val="10"/>
        <color rgb="FF000000"/>
        <rFont val="仿宋_GB2312"/>
        <charset val="134"/>
      </rPr>
      <t>钟根洋</t>
    </r>
  </si>
  <si>
    <r>
      <rPr>
        <sz val="10"/>
        <color rgb="FF000000"/>
        <rFont val="仿宋_GB2312"/>
        <charset val="134"/>
      </rPr>
      <t>男</t>
    </r>
  </si>
  <si>
    <t>5411111013829</t>
  </si>
  <si>
    <r>
      <rPr>
        <sz val="10"/>
        <color rgb="FF000000"/>
        <rFont val="仿宋_GB2312"/>
        <charset val="134"/>
      </rPr>
      <t>郭媛</t>
    </r>
  </si>
  <si>
    <t>5411111053204</t>
  </si>
  <si>
    <r>
      <rPr>
        <sz val="10"/>
        <color rgb="FF000000"/>
        <rFont val="仿宋_GB2312"/>
        <charset val="134"/>
      </rPr>
      <t>包婷</t>
    </r>
  </si>
  <si>
    <t>5411111052211</t>
  </si>
  <si>
    <r>
      <rPr>
        <sz val="10"/>
        <color rgb="FF000000"/>
        <rFont val="仿宋_GB2312"/>
        <charset val="134"/>
      </rPr>
      <t>任静</t>
    </r>
  </si>
  <si>
    <t>5411111042329</t>
  </si>
  <si>
    <r>
      <rPr>
        <sz val="10"/>
        <color rgb="FF000000"/>
        <rFont val="仿宋_GB2312"/>
        <charset val="134"/>
      </rPr>
      <t>高薇</t>
    </r>
  </si>
  <si>
    <t>5411111022903</t>
  </si>
  <si>
    <r>
      <rPr>
        <sz val="10"/>
        <color rgb="FF000000"/>
        <rFont val="仿宋_GB2312"/>
        <charset val="134"/>
      </rPr>
      <t>冯圣翔</t>
    </r>
  </si>
  <si>
    <t>5411111025530</t>
  </si>
  <si>
    <r>
      <rPr>
        <sz val="10"/>
        <color rgb="FF000000"/>
        <rFont val="仿宋_GB2312"/>
        <charset val="134"/>
      </rPr>
      <t>向鑫</t>
    </r>
  </si>
  <si>
    <t>5411111024517</t>
  </si>
  <si>
    <r>
      <rPr>
        <sz val="10"/>
        <color rgb="FF000000"/>
        <rFont val="仿宋_GB2312"/>
        <charset val="134"/>
      </rPr>
      <t>钟佳丽</t>
    </r>
  </si>
  <si>
    <t>5411111023924</t>
  </si>
  <si>
    <r>
      <rPr>
        <sz val="10"/>
        <color rgb="FF000000"/>
        <rFont val="仿宋_GB2312"/>
        <charset val="134"/>
      </rPr>
      <t>刘斯琪</t>
    </r>
  </si>
  <si>
    <t>5411111042224</t>
  </si>
  <si>
    <r>
      <rPr>
        <sz val="10"/>
        <color rgb="FF000000"/>
        <rFont val="仿宋_GB2312"/>
        <charset val="134"/>
      </rPr>
      <t>杨玲</t>
    </r>
  </si>
  <si>
    <t>5411111032926</t>
  </si>
  <si>
    <r>
      <rPr>
        <sz val="10"/>
        <color rgb="FF000000"/>
        <rFont val="仿宋_GB2312"/>
        <charset val="134"/>
      </rPr>
      <t>谭文可人</t>
    </r>
  </si>
  <si>
    <t>5411111013511</t>
  </si>
  <si>
    <r>
      <rPr>
        <sz val="10"/>
        <color rgb="FF000000"/>
        <rFont val="仿宋_GB2312"/>
        <charset val="134"/>
      </rPr>
      <t>李汶泯</t>
    </r>
  </si>
  <si>
    <t>5411111011218</t>
  </si>
  <si>
    <r>
      <rPr>
        <sz val="10"/>
        <color rgb="FF000000"/>
        <rFont val="仿宋_GB2312"/>
        <charset val="134"/>
      </rPr>
      <t>王艳</t>
    </r>
  </si>
  <si>
    <t>5411111044318</t>
  </si>
  <si>
    <r>
      <rPr>
        <sz val="10"/>
        <color rgb="FF000000"/>
        <rFont val="仿宋_GB2312"/>
        <charset val="134"/>
      </rPr>
      <t>赵小萍</t>
    </r>
  </si>
  <si>
    <t>5411111043906</t>
  </si>
  <si>
    <r>
      <rPr>
        <sz val="10"/>
        <color rgb="FF000000"/>
        <rFont val="仿宋_GB2312"/>
        <charset val="134"/>
      </rPr>
      <t>李红</t>
    </r>
  </si>
  <si>
    <t>5411111032003</t>
  </si>
  <si>
    <r>
      <rPr>
        <sz val="10"/>
        <color rgb="FF000000"/>
        <rFont val="仿宋_GB2312"/>
        <charset val="134"/>
      </rPr>
      <t>陈弋</t>
    </r>
  </si>
  <si>
    <t>5411111032629</t>
  </si>
  <si>
    <r>
      <rPr>
        <sz val="10"/>
        <color rgb="FF000000"/>
        <rFont val="仿宋_GB2312"/>
        <charset val="134"/>
      </rPr>
      <t>龙海芬</t>
    </r>
  </si>
  <si>
    <t>540103</t>
  </si>
  <si>
    <t>69.0</t>
  </si>
  <si>
    <t>5411111042130</t>
  </si>
  <si>
    <r>
      <rPr>
        <sz val="10"/>
        <color rgb="FF000000"/>
        <rFont val="仿宋_GB2312"/>
        <charset val="134"/>
      </rPr>
      <t>罗蕊林</t>
    </r>
  </si>
  <si>
    <t>5411111044806</t>
  </si>
  <si>
    <r>
      <rPr>
        <sz val="10"/>
        <color rgb="FF000000"/>
        <rFont val="仿宋_GB2312"/>
        <charset val="134"/>
      </rPr>
      <t>蒋梓枢</t>
    </r>
  </si>
  <si>
    <t>5411111055108</t>
  </si>
  <si>
    <r>
      <rPr>
        <sz val="10"/>
        <color rgb="FF000000"/>
        <rFont val="仿宋_GB2312"/>
        <charset val="134"/>
      </rPr>
      <t>冯婉玲</t>
    </r>
  </si>
  <si>
    <t>5411111030908</t>
  </si>
  <si>
    <r>
      <rPr>
        <sz val="10"/>
        <color rgb="FF000000"/>
        <rFont val="仿宋_GB2312"/>
        <charset val="134"/>
      </rPr>
      <t>范慧霞</t>
    </r>
  </si>
  <si>
    <t>5411111044311</t>
  </si>
  <si>
    <r>
      <rPr>
        <sz val="10"/>
        <color rgb="FF000000"/>
        <rFont val="仿宋_GB2312"/>
        <charset val="134"/>
      </rPr>
      <t>吕佳美</t>
    </r>
  </si>
  <si>
    <t>68.5</t>
  </si>
  <si>
    <t>5411111044816</t>
  </si>
  <si>
    <r>
      <rPr>
        <sz val="10"/>
        <color rgb="FF000000"/>
        <rFont val="仿宋_GB2312"/>
        <charset val="134"/>
      </rPr>
      <t>刘洋</t>
    </r>
  </si>
  <si>
    <t>5411111024511</t>
  </si>
  <si>
    <r>
      <rPr>
        <sz val="10"/>
        <color rgb="FF000000"/>
        <rFont val="仿宋_GB2312"/>
        <charset val="134"/>
      </rPr>
      <t>何佳莲</t>
    </r>
  </si>
  <si>
    <t>5411111034530</t>
  </si>
  <si>
    <r>
      <rPr>
        <sz val="10"/>
        <color rgb="FF000000"/>
        <rFont val="仿宋_GB2312"/>
        <charset val="134"/>
      </rPr>
      <t>廖维</t>
    </r>
  </si>
  <si>
    <r>
      <rPr>
        <sz val="10"/>
        <color rgb="FF000000"/>
        <rFont val="仿宋_GB2312"/>
        <charset val="134"/>
      </rPr>
      <t>小学语文教师</t>
    </r>
  </si>
  <si>
    <t>5411111034216</t>
  </si>
  <si>
    <r>
      <rPr>
        <sz val="10"/>
        <color rgb="FF000000"/>
        <rFont val="仿宋_GB2312"/>
        <charset val="134"/>
      </rPr>
      <t>谢依洁</t>
    </r>
  </si>
  <si>
    <t>5411111051305</t>
  </si>
  <si>
    <r>
      <rPr>
        <sz val="10"/>
        <color rgb="FF000000"/>
        <rFont val="仿宋_GB2312"/>
        <charset val="134"/>
      </rPr>
      <t>杜红艳</t>
    </r>
  </si>
  <si>
    <t>5411111023009</t>
  </si>
  <si>
    <r>
      <rPr>
        <sz val="10"/>
        <color rgb="FF000000"/>
        <rFont val="仿宋_GB2312"/>
        <charset val="134"/>
      </rPr>
      <t>肖茜</t>
    </r>
  </si>
  <si>
    <t>5411111021603</t>
  </si>
  <si>
    <r>
      <rPr>
        <sz val="10"/>
        <color rgb="FF000000"/>
        <rFont val="仿宋_GB2312"/>
        <charset val="134"/>
      </rPr>
      <t>李学苗</t>
    </r>
  </si>
  <si>
    <t>5411111030211</t>
  </si>
  <si>
    <r>
      <rPr>
        <sz val="10"/>
        <color rgb="FF000000"/>
        <rFont val="仿宋_GB2312"/>
        <charset val="134"/>
      </rPr>
      <t>袁媛</t>
    </r>
  </si>
  <si>
    <t>5411111010327</t>
  </si>
  <si>
    <r>
      <rPr>
        <sz val="10"/>
        <color rgb="FF000000"/>
        <rFont val="仿宋_GB2312"/>
        <charset val="134"/>
      </rPr>
      <t>张艺萍</t>
    </r>
  </si>
  <si>
    <t>5411111023023</t>
  </si>
  <si>
    <r>
      <rPr>
        <sz val="10"/>
        <color rgb="FF000000"/>
        <rFont val="仿宋_GB2312"/>
        <charset val="134"/>
      </rPr>
      <t>谭慧</t>
    </r>
  </si>
  <si>
    <t>5411111011901</t>
  </si>
  <si>
    <r>
      <rPr>
        <sz val="10"/>
        <color rgb="FF000000"/>
        <rFont val="仿宋_GB2312"/>
        <charset val="134"/>
      </rPr>
      <t>李金凤</t>
    </r>
  </si>
  <si>
    <t>5411111011417</t>
  </si>
  <si>
    <r>
      <rPr>
        <sz val="10"/>
        <color rgb="FF000000"/>
        <rFont val="仿宋_GB2312"/>
        <charset val="134"/>
      </rPr>
      <t>肖宇瑭</t>
    </r>
  </si>
  <si>
    <t>5411111032113</t>
  </si>
  <si>
    <r>
      <rPr>
        <sz val="10"/>
        <color rgb="FF000000"/>
        <rFont val="仿宋_GB2312"/>
        <charset val="134"/>
      </rPr>
      <t>卢柳</t>
    </r>
  </si>
  <si>
    <t>5411111055008</t>
  </si>
  <si>
    <r>
      <rPr>
        <sz val="10"/>
        <color rgb="FF000000"/>
        <rFont val="仿宋_GB2312"/>
        <charset val="134"/>
      </rPr>
      <t>包丽霞</t>
    </r>
  </si>
  <si>
    <t>5411111042613</t>
  </si>
  <si>
    <r>
      <rPr>
        <sz val="10"/>
        <color rgb="FF000000"/>
        <rFont val="仿宋_GB2312"/>
        <charset val="134"/>
      </rPr>
      <t>肖兰</t>
    </r>
  </si>
  <si>
    <t>5411111020516</t>
  </si>
  <si>
    <r>
      <rPr>
        <sz val="10"/>
        <color rgb="FF000000"/>
        <rFont val="仿宋_GB2312"/>
        <charset val="134"/>
      </rPr>
      <t>屈丽</t>
    </r>
  </si>
  <si>
    <t>5411111030510</t>
  </si>
  <si>
    <r>
      <rPr>
        <sz val="10"/>
        <color rgb="FF000000"/>
        <rFont val="仿宋_GB2312"/>
        <charset val="134"/>
      </rPr>
      <t>程鲜</t>
    </r>
  </si>
  <si>
    <t>5411111034420</t>
  </si>
  <si>
    <r>
      <rPr>
        <sz val="10"/>
        <color rgb="FF000000"/>
        <rFont val="仿宋_GB2312"/>
        <charset val="134"/>
      </rPr>
      <t>姜雨薇</t>
    </r>
  </si>
  <si>
    <t>5411111043321</t>
  </si>
  <si>
    <r>
      <rPr>
        <sz val="10"/>
        <color rgb="FF000000"/>
        <rFont val="仿宋_GB2312"/>
        <charset val="134"/>
      </rPr>
      <t>薛婷</t>
    </r>
  </si>
  <si>
    <t>5411111032211</t>
  </si>
  <si>
    <r>
      <rPr>
        <sz val="10"/>
        <color rgb="FF000000"/>
        <rFont val="仿宋_GB2312"/>
        <charset val="134"/>
      </rPr>
      <t>何晓敏</t>
    </r>
  </si>
  <si>
    <t>5411111010519</t>
  </si>
  <si>
    <r>
      <rPr>
        <sz val="10"/>
        <color rgb="FF000000"/>
        <rFont val="仿宋_GB2312"/>
        <charset val="134"/>
      </rPr>
      <t>莫翔麟</t>
    </r>
  </si>
  <si>
    <t>5411111022829</t>
  </si>
  <si>
    <r>
      <rPr>
        <sz val="10"/>
        <color rgb="FF000000"/>
        <rFont val="仿宋_GB2312"/>
        <charset val="134"/>
      </rPr>
      <t>邱文静</t>
    </r>
  </si>
  <si>
    <t>5411111053801</t>
  </si>
  <si>
    <r>
      <rPr>
        <sz val="10"/>
        <color rgb="FF000000"/>
        <rFont val="仿宋_GB2312"/>
        <charset val="134"/>
      </rPr>
      <t>李彩虹</t>
    </r>
  </si>
  <si>
    <t>5411111015918</t>
  </si>
  <si>
    <r>
      <rPr>
        <sz val="10"/>
        <color rgb="FF000000"/>
        <rFont val="仿宋_GB2312"/>
        <charset val="134"/>
      </rPr>
      <t>杜雨珊</t>
    </r>
  </si>
  <si>
    <t>5411111054520</t>
  </si>
  <si>
    <r>
      <rPr>
        <sz val="10"/>
        <color rgb="FF000000"/>
        <rFont val="仿宋_GB2312"/>
        <charset val="134"/>
      </rPr>
      <t>阮枭</t>
    </r>
  </si>
  <si>
    <t>5411111042525</t>
  </si>
  <si>
    <r>
      <rPr>
        <sz val="10"/>
        <color rgb="FF000000"/>
        <rFont val="仿宋_GB2312"/>
        <charset val="134"/>
      </rPr>
      <t>沈豪</t>
    </r>
  </si>
  <si>
    <r>
      <rPr>
        <sz val="10"/>
        <color rgb="FF000000"/>
        <rFont val="仿宋_GB2312"/>
        <charset val="134"/>
      </rPr>
      <t>小学体育教师</t>
    </r>
  </si>
  <si>
    <t>5411111023015</t>
  </si>
  <si>
    <r>
      <rPr>
        <sz val="10"/>
        <rFont val="仿宋_GB2312"/>
        <charset val="134"/>
      </rPr>
      <t>张世纪</t>
    </r>
  </si>
  <si>
    <r>
      <rPr>
        <sz val="10"/>
        <rFont val="仿宋_GB2312"/>
        <charset val="134"/>
      </rPr>
      <t>男</t>
    </r>
  </si>
  <si>
    <r>
      <rPr>
        <sz val="10"/>
        <rFont val="仿宋_GB2312"/>
        <charset val="134"/>
      </rPr>
      <t>小学体育教师</t>
    </r>
  </si>
  <si>
    <t>540104</t>
  </si>
  <si>
    <t>55.0</t>
  </si>
  <si>
    <t>5411111022904</t>
  </si>
  <si>
    <r>
      <rPr>
        <sz val="10"/>
        <color rgb="FF000000"/>
        <rFont val="仿宋_GB2312"/>
        <charset val="134"/>
      </rPr>
      <t>郭佳仪</t>
    </r>
  </si>
  <si>
    <r>
      <rPr>
        <sz val="10"/>
        <color rgb="FF000000"/>
        <rFont val="仿宋_GB2312"/>
        <charset val="134"/>
      </rPr>
      <t>心理健康教师</t>
    </r>
  </si>
  <si>
    <t>5411111011121</t>
  </si>
  <si>
    <r>
      <rPr>
        <sz val="10"/>
        <color rgb="FF000000"/>
        <rFont val="仿宋_GB2312"/>
        <charset val="134"/>
      </rPr>
      <t>张文</t>
    </r>
  </si>
  <si>
    <t>5411111015726</t>
  </si>
  <si>
    <r>
      <rPr>
        <sz val="10"/>
        <color rgb="FF000000"/>
        <rFont val="仿宋_GB2312"/>
        <charset val="134"/>
      </rPr>
      <t>刘红叶</t>
    </r>
  </si>
  <si>
    <t>5411111013628</t>
  </si>
  <si>
    <r>
      <rPr>
        <sz val="10"/>
        <color rgb="FF000000"/>
        <rFont val="仿宋_GB2312"/>
        <charset val="134"/>
      </rPr>
      <t>谭诗瑶</t>
    </r>
  </si>
  <si>
    <t>5411111015216</t>
  </si>
  <si>
    <r>
      <rPr>
        <sz val="10"/>
        <color rgb="FF000000"/>
        <rFont val="仿宋_GB2312"/>
        <charset val="134"/>
      </rPr>
      <t>尹子航</t>
    </r>
  </si>
  <si>
    <r>
      <rPr>
        <sz val="10"/>
        <color rgb="FF000000"/>
        <rFont val="仿宋_GB2312"/>
        <charset val="134"/>
      </rPr>
      <t>汽车运用与维修教师</t>
    </r>
  </si>
  <si>
    <t>5411111020312</t>
  </si>
  <si>
    <r>
      <rPr>
        <sz val="10"/>
        <color rgb="FF000000"/>
        <rFont val="仿宋_GB2312"/>
        <charset val="134"/>
      </rPr>
      <t>刘仔玮</t>
    </r>
  </si>
  <si>
    <t>5411111032830</t>
  </si>
  <si>
    <r>
      <rPr>
        <sz val="10"/>
        <color rgb="FF000000"/>
        <rFont val="仿宋_GB2312"/>
        <charset val="134"/>
      </rPr>
      <t>宋礼明</t>
    </r>
  </si>
  <si>
    <t>5411111053325</t>
  </si>
  <si>
    <r>
      <rPr>
        <sz val="10"/>
        <rFont val="仿宋_GB2312"/>
        <charset val="134"/>
      </rPr>
      <t>周尤伟</t>
    </r>
  </si>
  <si>
    <r>
      <rPr>
        <sz val="10"/>
        <rFont val="仿宋_GB2312"/>
        <charset val="134"/>
      </rPr>
      <t>汽车运用与维修教师</t>
    </r>
  </si>
  <si>
    <t>540106</t>
  </si>
  <si>
    <t>54.0</t>
  </si>
  <si>
    <t>5411111041525</t>
  </si>
  <si>
    <r>
      <rPr>
        <sz val="10"/>
        <color rgb="FF000000"/>
        <rFont val="仿宋_GB2312"/>
        <charset val="134"/>
      </rPr>
      <t>吴雨芹</t>
    </r>
  </si>
  <si>
    <r>
      <rPr>
        <sz val="10"/>
        <color rgb="FF000000"/>
        <rFont val="仿宋_GB2312"/>
        <charset val="134"/>
      </rPr>
      <t>初中计算机教师</t>
    </r>
  </si>
  <si>
    <t>5411111011614</t>
  </si>
  <si>
    <r>
      <rPr>
        <sz val="10"/>
        <color rgb="FF000000"/>
        <rFont val="仿宋_GB2312"/>
        <charset val="134"/>
      </rPr>
      <t>冯旺</t>
    </r>
  </si>
  <si>
    <t>5411111050404</t>
  </si>
  <si>
    <r>
      <rPr>
        <sz val="10"/>
        <color rgb="FF000000"/>
        <rFont val="仿宋_GB2312"/>
        <charset val="134"/>
      </rPr>
      <t>何春平</t>
    </r>
  </si>
  <si>
    <r>
      <rPr>
        <sz val="10"/>
        <color rgb="FF000000"/>
        <rFont val="仿宋_GB2312"/>
        <charset val="134"/>
      </rPr>
      <t>电子信息技术教师</t>
    </r>
  </si>
  <si>
    <t>5411111044104</t>
  </si>
  <si>
    <r>
      <rPr>
        <sz val="10"/>
        <color rgb="FF000000"/>
        <rFont val="仿宋_GB2312"/>
        <charset val="134"/>
      </rPr>
      <t>何婷</t>
    </r>
  </si>
  <si>
    <t>5411111052102</t>
  </si>
  <si>
    <r>
      <rPr>
        <sz val="10"/>
        <color rgb="FF000000"/>
        <rFont val="仿宋_GB2312"/>
        <charset val="134"/>
      </rPr>
      <t>何红豫</t>
    </r>
  </si>
  <si>
    <t>5411111031321</t>
  </si>
  <si>
    <r>
      <rPr>
        <sz val="10"/>
        <color rgb="FF000000"/>
        <rFont val="仿宋_GB2312"/>
        <charset val="134"/>
      </rPr>
      <t>余发敏</t>
    </r>
  </si>
  <si>
    <t>5411111041110</t>
  </si>
  <si>
    <r>
      <rPr>
        <sz val="10"/>
        <color rgb="FF000000"/>
        <rFont val="仿宋_GB2312"/>
        <charset val="134"/>
      </rPr>
      <t>冉密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</si>
</sst>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5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方正小标宋简体"/>
      <charset val="134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黑体"/>
      <family val="3"/>
      <charset val="134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name val="黑体"/>
      <family val="3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workbookViewId="0">
      <selection activeCell="D2" sqref="D1:D1048576"/>
    </sheetView>
  </sheetViews>
  <sheetFormatPr defaultColWidth="9" defaultRowHeight="13.5"/>
  <cols>
    <col min="1" max="1" width="7" style="3" customWidth="1"/>
    <col min="2" max="3" width="9" style="3"/>
    <col min="4" max="4" width="6.375" style="3" customWidth="1"/>
    <col min="5" max="7" width="9" style="3"/>
    <col min="8" max="8" width="7" style="3" customWidth="1"/>
    <col min="9" max="10" width="9" style="3"/>
    <col min="11" max="15" width="9" style="4"/>
    <col min="16" max="16" width="9" style="5"/>
    <col min="17" max="16384" width="9" style="3"/>
  </cols>
  <sheetData>
    <row r="1" spans="1:16" ht="42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1" customFormat="1" ht="35.1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10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2" t="s">
        <v>15</v>
      </c>
      <c r="P2" s="6" t="s">
        <v>16</v>
      </c>
    </row>
    <row r="3" spans="1:16" s="2" customFormat="1" ht="29.1" customHeight="1">
      <c r="A3" s="7">
        <v>1</v>
      </c>
      <c r="B3" s="20" t="s">
        <v>17</v>
      </c>
      <c r="C3" s="7" t="s">
        <v>18</v>
      </c>
      <c r="D3" s="7" t="s">
        <v>19</v>
      </c>
      <c r="E3" s="7" t="s">
        <v>20</v>
      </c>
      <c r="F3" s="7">
        <v>540103</v>
      </c>
      <c r="G3" s="7">
        <v>79</v>
      </c>
      <c r="H3" s="13"/>
      <c r="I3" s="14">
        <v>79</v>
      </c>
      <c r="J3" s="14">
        <f t="shared" ref="J3:J66" si="0">SUM(I3*0.5)</f>
        <v>39.5</v>
      </c>
      <c r="K3" s="15">
        <v>83.61</v>
      </c>
      <c r="L3" s="16"/>
      <c r="M3" s="16">
        <f t="shared" ref="M3:M66" si="1">SUM(K3+L3)</f>
        <v>83.61</v>
      </c>
      <c r="N3" s="16">
        <f t="shared" ref="N3:N66" si="2">SUM(M3*0.5)</f>
        <v>41.805</v>
      </c>
      <c r="O3" s="16">
        <f t="shared" ref="O3:O66" si="3">SUM(J3+N3)</f>
        <v>81.305000000000007</v>
      </c>
      <c r="P3" s="18">
        <v>1</v>
      </c>
    </row>
    <row r="4" spans="1:16" s="2" customFormat="1" ht="29.1" customHeight="1">
      <c r="A4" s="7">
        <v>2</v>
      </c>
      <c r="B4" s="20" t="s">
        <v>21</v>
      </c>
      <c r="C4" s="7" t="s">
        <v>22</v>
      </c>
      <c r="D4" s="7" t="s">
        <v>19</v>
      </c>
      <c r="E4" s="7" t="s">
        <v>20</v>
      </c>
      <c r="F4" s="7">
        <v>540103</v>
      </c>
      <c r="G4" s="7">
        <v>77</v>
      </c>
      <c r="H4" s="13"/>
      <c r="I4" s="14">
        <v>77</v>
      </c>
      <c r="J4" s="14">
        <f t="shared" si="0"/>
        <v>38.5</v>
      </c>
      <c r="K4" s="15">
        <v>84.24</v>
      </c>
      <c r="L4" s="16"/>
      <c r="M4" s="16">
        <f t="shared" si="1"/>
        <v>84.24</v>
      </c>
      <c r="N4" s="16">
        <f t="shared" si="2"/>
        <v>42.12</v>
      </c>
      <c r="O4" s="16">
        <f t="shared" si="3"/>
        <v>80.62</v>
      </c>
      <c r="P4" s="18">
        <v>2</v>
      </c>
    </row>
    <row r="5" spans="1:16" s="2" customFormat="1" ht="29.1" customHeight="1">
      <c r="A5" s="7">
        <v>3</v>
      </c>
      <c r="B5" s="20" t="s">
        <v>23</v>
      </c>
      <c r="C5" s="7" t="s">
        <v>24</v>
      </c>
      <c r="D5" s="7" t="s">
        <v>25</v>
      </c>
      <c r="E5" s="7" t="s">
        <v>20</v>
      </c>
      <c r="F5" s="7">
        <v>540103</v>
      </c>
      <c r="G5" s="7">
        <v>72.5</v>
      </c>
      <c r="H5" s="13"/>
      <c r="I5" s="14">
        <v>72.5</v>
      </c>
      <c r="J5" s="14">
        <f t="shared" si="0"/>
        <v>36.25</v>
      </c>
      <c r="K5" s="15">
        <v>85.33</v>
      </c>
      <c r="L5" s="16"/>
      <c r="M5" s="16">
        <f t="shared" si="1"/>
        <v>85.33</v>
      </c>
      <c r="N5" s="16">
        <f t="shared" si="2"/>
        <v>42.664999999999999</v>
      </c>
      <c r="O5" s="16">
        <f t="shared" si="3"/>
        <v>78.914999999999992</v>
      </c>
      <c r="P5" s="18">
        <v>3</v>
      </c>
    </row>
    <row r="6" spans="1:16" s="2" customFormat="1" ht="29.1" customHeight="1">
      <c r="A6" s="7">
        <v>4</v>
      </c>
      <c r="B6" s="20" t="s">
        <v>26</v>
      </c>
      <c r="C6" s="7" t="s">
        <v>27</v>
      </c>
      <c r="D6" s="7" t="s">
        <v>19</v>
      </c>
      <c r="E6" s="7" t="s">
        <v>20</v>
      </c>
      <c r="F6" s="7">
        <v>540103</v>
      </c>
      <c r="G6" s="7">
        <v>71</v>
      </c>
      <c r="H6" s="13"/>
      <c r="I6" s="14">
        <v>71</v>
      </c>
      <c r="J6" s="14">
        <f t="shared" si="0"/>
        <v>35.5</v>
      </c>
      <c r="K6" s="15">
        <v>86.59</v>
      </c>
      <c r="L6" s="16"/>
      <c r="M6" s="16">
        <f t="shared" si="1"/>
        <v>86.59</v>
      </c>
      <c r="N6" s="16">
        <f t="shared" si="2"/>
        <v>43.295000000000002</v>
      </c>
      <c r="O6" s="16">
        <f t="shared" si="3"/>
        <v>78.795000000000002</v>
      </c>
      <c r="P6" s="18">
        <v>4</v>
      </c>
    </row>
    <row r="7" spans="1:16" s="2" customFormat="1" ht="29.1" customHeight="1">
      <c r="A7" s="7">
        <v>5</v>
      </c>
      <c r="B7" s="20" t="s">
        <v>28</v>
      </c>
      <c r="C7" s="7" t="s">
        <v>29</v>
      </c>
      <c r="D7" s="7" t="s">
        <v>19</v>
      </c>
      <c r="E7" s="7" t="s">
        <v>20</v>
      </c>
      <c r="F7" s="7">
        <v>540103</v>
      </c>
      <c r="G7" s="7">
        <v>71</v>
      </c>
      <c r="H7" s="13"/>
      <c r="I7" s="14">
        <v>71</v>
      </c>
      <c r="J7" s="14">
        <f t="shared" si="0"/>
        <v>35.5</v>
      </c>
      <c r="K7" s="15">
        <v>86.55</v>
      </c>
      <c r="L7" s="16"/>
      <c r="M7" s="16">
        <f t="shared" si="1"/>
        <v>86.55</v>
      </c>
      <c r="N7" s="16">
        <f t="shared" si="2"/>
        <v>43.274999999999999</v>
      </c>
      <c r="O7" s="16">
        <f t="shared" si="3"/>
        <v>78.775000000000006</v>
      </c>
      <c r="P7" s="18">
        <v>5</v>
      </c>
    </row>
    <row r="8" spans="1:16" s="2" customFormat="1" ht="29.1" customHeight="1">
      <c r="A8" s="7">
        <v>6</v>
      </c>
      <c r="B8" s="20" t="s">
        <v>30</v>
      </c>
      <c r="C8" s="7" t="s">
        <v>31</v>
      </c>
      <c r="D8" s="7" t="s">
        <v>19</v>
      </c>
      <c r="E8" s="7" t="s">
        <v>20</v>
      </c>
      <c r="F8" s="7">
        <v>540103</v>
      </c>
      <c r="G8" s="7">
        <v>76</v>
      </c>
      <c r="H8" s="13"/>
      <c r="I8" s="14">
        <v>76</v>
      </c>
      <c r="J8" s="14">
        <f t="shared" si="0"/>
        <v>38</v>
      </c>
      <c r="K8" s="15">
        <v>81.5</v>
      </c>
      <c r="L8" s="16"/>
      <c r="M8" s="16">
        <f t="shared" si="1"/>
        <v>81.5</v>
      </c>
      <c r="N8" s="16">
        <f t="shared" si="2"/>
        <v>40.75</v>
      </c>
      <c r="O8" s="16">
        <f t="shared" si="3"/>
        <v>78.75</v>
      </c>
      <c r="P8" s="18">
        <v>6</v>
      </c>
    </row>
    <row r="9" spans="1:16" s="2" customFormat="1" ht="29.1" customHeight="1">
      <c r="A9" s="7">
        <v>7</v>
      </c>
      <c r="B9" s="20" t="s">
        <v>32</v>
      </c>
      <c r="C9" s="7" t="s">
        <v>33</v>
      </c>
      <c r="D9" s="7" t="s">
        <v>19</v>
      </c>
      <c r="E9" s="7" t="s">
        <v>20</v>
      </c>
      <c r="F9" s="7">
        <v>540103</v>
      </c>
      <c r="G9" s="7">
        <v>72</v>
      </c>
      <c r="H9" s="13"/>
      <c r="I9" s="14">
        <v>72</v>
      </c>
      <c r="J9" s="14">
        <f t="shared" si="0"/>
        <v>36</v>
      </c>
      <c r="K9" s="15">
        <v>85.48</v>
      </c>
      <c r="L9" s="16"/>
      <c r="M9" s="16">
        <f t="shared" si="1"/>
        <v>85.48</v>
      </c>
      <c r="N9" s="16">
        <f t="shared" si="2"/>
        <v>42.74</v>
      </c>
      <c r="O9" s="16">
        <f t="shared" si="3"/>
        <v>78.740000000000009</v>
      </c>
      <c r="P9" s="18">
        <v>7</v>
      </c>
    </row>
    <row r="10" spans="1:16" s="2" customFormat="1" ht="29.1" customHeight="1">
      <c r="A10" s="7">
        <v>8</v>
      </c>
      <c r="B10" s="20" t="s">
        <v>34</v>
      </c>
      <c r="C10" s="7" t="s">
        <v>35</v>
      </c>
      <c r="D10" s="7" t="s">
        <v>25</v>
      </c>
      <c r="E10" s="7" t="s">
        <v>20</v>
      </c>
      <c r="F10" s="7">
        <v>540103</v>
      </c>
      <c r="G10" s="7">
        <v>74.5</v>
      </c>
      <c r="H10" s="13"/>
      <c r="I10" s="14">
        <v>74.5</v>
      </c>
      <c r="J10" s="14">
        <f t="shared" si="0"/>
        <v>37.25</v>
      </c>
      <c r="K10" s="15">
        <v>82.96</v>
      </c>
      <c r="L10" s="16"/>
      <c r="M10" s="16">
        <f t="shared" si="1"/>
        <v>82.96</v>
      </c>
      <c r="N10" s="16">
        <f t="shared" si="2"/>
        <v>41.48</v>
      </c>
      <c r="O10" s="16">
        <f t="shared" si="3"/>
        <v>78.72999999999999</v>
      </c>
      <c r="P10" s="18">
        <v>8</v>
      </c>
    </row>
    <row r="11" spans="1:16" s="2" customFormat="1" ht="29.1" customHeight="1">
      <c r="A11" s="7">
        <v>9</v>
      </c>
      <c r="B11" s="20" t="s">
        <v>36</v>
      </c>
      <c r="C11" s="7" t="s">
        <v>37</v>
      </c>
      <c r="D11" s="7" t="s">
        <v>19</v>
      </c>
      <c r="E11" s="7" t="s">
        <v>20</v>
      </c>
      <c r="F11" s="7">
        <v>540103</v>
      </c>
      <c r="G11" s="7">
        <v>70</v>
      </c>
      <c r="H11" s="13"/>
      <c r="I11" s="14">
        <v>70</v>
      </c>
      <c r="J11" s="14">
        <f t="shared" si="0"/>
        <v>35</v>
      </c>
      <c r="K11" s="15">
        <v>86.7</v>
      </c>
      <c r="L11" s="16"/>
      <c r="M11" s="16">
        <f t="shared" si="1"/>
        <v>86.7</v>
      </c>
      <c r="N11" s="16">
        <f t="shared" si="2"/>
        <v>43.35</v>
      </c>
      <c r="O11" s="16">
        <f t="shared" si="3"/>
        <v>78.349999999999994</v>
      </c>
      <c r="P11" s="18">
        <v>9</v>
      </c>
    </row>
    <row r="12" spans="1:16" s="2" customFormat="1" ht="29.1" customHeight="1">
      <c r="A12" s="7">
        <v>10</v>
      </c>
      <c r="B12" s="20" t="s">
        <v>38</v>
      </c>
      <c r="C12" s="7" t="s">
        <v>39</v>
      </c>
      <c r="D12" s="7" t="s">
        <v>19</v>
      </c>
      <c r="E12" s="7" t="s">
        <v>20</v>
      </c>
      <c r="F12" s="7">
        <v>540103</v>
      </c>
      <c r="G12" s="7">
        <v>69.5</v>
      </c>
      <c r="H12" s="13"/>
      <c r="I12" s="14">
        <v>69.5</v>
      </c>
      <c r="J12" s="14">
        <f t="shared" si="0"/>
        <v>34.75</v>
      </c>
      <c r="K12" s="15">
        <v>87.02</v>
      </c>
      <c r="L12" s="16"/>
      <c r="M12" s="16">
        <f t="shared" si="1"/>
        <v>87.02</v>
      </c>
      <c r="N12" s="16">
        <f t="shared" si="2"/>
        <v>43.51</v>
      </c>
      <c r="O12" s="16">
        <f t="shared" si="3"/>
        <v>78.259999999999991</v>
      </c>
      <c r="P12" s="18">
        <v>10</v>
      </c>
    </row>
    <row r="13" spans="1:16" s="2" customFormat="1" ht="29.1" customHeight="1">
      <c r="A13" s="7">
        <v>11</v>
      </c>
      <c r="B13" s="20" t="s">
        <v>40</v>
      </c>
      <c r="C13" s="7" t="s">
        <v>41</v>
      </c>
      <c r="D13" s="7" t="s">
        <v>19</v>
      </c>
      <c r="E13" s="7" t="s">
        <v>20</v>
      </c>
      <c r="F13" s="7">
        <v>540103</v>
      </c>
      <c r="G13" s="7">
        <v>71</v>
      </c>
      <c r="H13" s="13"/>
      <c r="I13" s="14">
        <v>71</v>
      </c>
      <c r="J13" s="14">
        <f t="shared" si="0"/>
        <v>35.5</v>
      </c>
      <c r="K13" s="15">
        <v>85.32</v>
      </c>
      <c r="L13" s="16"/>
      <c r="M13" s="16">
        <f t="shared" si="1"/>
        <v>85.32</v>
      </c>
      <c r="N13" s="16">
        <f t="shared" si="2"/>
        <v>42.66</v>
      </c>
      <c r="O13" s="16">
        <f t="shared" si="3"/>
        <v>78.16</v>
      </c>
      <c r="P13" s="18">
        <v>11</v>
      </c>
    </row>
    <row r="14" spans="1:16" s="2" customFormat="1" ht="29.1" customHeight="1">
      <c r="A14" s="7">
        <v>12</v>
      </c>
      <c r="B14" s="20" t="s">
        <v>42</v>
      </c>
      <c r="C14" s="7" t="s">
        <v>43</v>
      </c>
      <c r="D14" s="7" t="s">
        <v>19</v>
      </c>
      <c r="E14" s="7" t="s">
        <v>20</v>
      </c>
      <c r="F14" s="7">
        <v>540103</v>
      </c>
      <c r="G14" s="7">
        <v>71</v>
      </c>
      <c r="H14" s="13"/>
      <c r="I14" s="14">
        <v>71</v>
      </c>
      <c r="J14" s="14">
        <f t="shared" si="0"/>
        <v>35.5</v>
      </c>
      <c r="K14" s="15">
        <v>85.27</v>
      </c>
      <c r="L14" s="16"/>
      <c r="M14" s="16">
        <f t="shared" si="1"/>
        <v>85.27</v>
      </c>
      <c r="N14" s="16">
        <f t="shared" si="2"/>
        <v>42.634999999999998</v>
      </c>
      <c r="O14" s="16">
        <f t="shared" si="3"/>
        <v>78.134999999999991</v>
      </c>
      <c r="P14" s="18">
        <v>12</v>
      </c>
    </row>
    <row r="15" spans="1:16" s="2" customFormat="1" ht="29.1" customHeight="1">
      <c r="A15" s="7">
        <v>13</v>
      </c>
      <c r="B15" s="20" t="s">
        <v>44</v>
      </c>
      <c r="C15" s="7" t="s">
        <v>45</v>
      </c>
      <c r="D15" s="7" t="s">
        <v>19</v>
      </c>
      <c r="E15" s="7" t="s">
        <v>20</v>
      </c>
      <c r="F15" s="7">
        <v>540103</v>
      </c>
      <c r="G15" s="7">
        <v>70.5</v>
      </c>
      <c r="H15" s="13"/>
      <c r="I15" s="14">
        <v>70.5</v>
      </c>
      <c r="J15" s="14">
        <f t="shared" si="0"/>
        <v>35.25</v>
      </c>
      <c r="K15" s="15">
        <v>85.55</v>
      </c>
      <c r="L15" s="16"/>
      <c r="M15" s="16">
        <f t="shared" si="1"/>
        <v>85.55</v>
      </c>
      <c r="N15" s="16">
        <f t="shared" si="2"/>
        <v>42.774999999999999</v>
      </c>
      <c r="O15" s="16">
        <f t="shared" si="3"/>
        <v>78.025000000000006</v>
      </c>
      <c r="P15" s="18">
        <v>13</v>
      </c>
    </row>
    <row r="16" spans="1:16" s="2" customFormat="1" ht="29.1" customHeight="1">
      <c r="A16" s="7">
        <v>14</v>
      </c>
      <c r="B16" s="20" t="s">
        <v>46</v>
      </c>
      <c r="C16" s="7" t="s">
        <v>47</v>
      </c>
      <c r="D16" s="7" t="s">
        <v>19</v>
      </c>
      <c r="E16" s="7" t="s">
        <v>20</v>
      </c>
      <c r="F16" s="7">
        <v>540103</v>
      </c>
      <c r="G16" s="7">
        <v>72.5</v>
      </c>
      <c r="H16" s="13"/>
      <c r="I16" s="14">
        <v>72.5</v>
      </c>
      <c r="J16" s="14">
        <f t="shared" si="0"/>
        <v>36.25</v>
      </c>
      <c r="K16" s="15">
        <v>83.05</v>
      </c>
      <c r="L16" s="16"/>
      <c r="M16" s="16">
        <f t="shared" si="1"/>
        <v>83.05</v>
      </c>
      <c r="N16" s="16">
        <f t="shared" si="2"/>
        <v>41.524999999999999</v>
      </c>
      <c r="O16" s="16">
        <f t="shared" si="3"/>
        <v>77.775000000000006</v>
      </c>
      <c r="P16" s="18">
        <v>14</v>
      </c>
    </row>
    <row r="17" spans="1:16" s="2" customFormat="1" ht="29.1" customHeight="1">
      <c r="A17" s="7">
        <v>15</v>
      </c>
      <c r="B17" s="20" t="s">
        <v>48</v>
      </c>
      <c r="C17" s="7" t="s">
        <v>49</v>
      </c>
      <c r="D17" s="7" t="s">
        <v>19</v>
      </c>
      <c r="E17" s="7" t="s">
        <v>20</v>
      </c>
      <c r="F17" s="7">
        <v>540103</v>
      </c>
      <c r="G17" s="7">
        <v>74</v>
      </c>
      <c r="H17" s="13"/>
      <c r="I17" s="14">
        <v>74</v>
      </c>
      <c r="J17" s="14">
        <f t="shared" si="0"/>
        <v>37</v>
      </c>
      <c r="K17" s="15">
        <v>81.41</v>
      </c>
      <c r="L17" s="16"/>
      <c r="M17" s="16">
        <f t="shared" si="1"/>
        <v>81.41</v>
      </c>
      <c r="N17" s="16">
        <f t="shared" si="2"/>
        <v>40.704999999999998</v>
      </c>
      <c r="O17" s="16">
        <f t="shared" si="3"/>
        <v>77.704999999999998</v>
      </c>
      <c r="P17" s="18">
        <v>15</v>
      </c>
    </row>
    <row r="18" spans="1:16" s="2" customFormat="1" ht="29.1" customHeight="1">
      <c r="A18" s="7">
        <v>16</v>
      </c>
      <c r="B18" s="20" t="s">
        <v>50</v>
      </c>
      <c r="C18" s="7" t="s">
        <v>51</v>
      </c>
      <c r="D18" s="7" t="s">
        <v>19</v>
      </c>
      <c r="E18" s="7" t="s">
        <v>20</v>
      </c>
      <c r="F18" s="7">
        <v>540103</v>
      </c>
      <c r="G18" s="7">
        <v>71</v>
      </c>
      <c r="H18" s="13"/>
      <c r="I18" s="14">
        <v>71</v>
      </c>
      <c r="J18" s="14">
        <f t="shared" si="0"/>
        <v>35.5</v>
      </c>
      <c r="K18" s="15">
        <v>84.24</v>
      </c>
      <c r="L18" s="16"/>
      <c r="M18" s="16">
        <f t="shared" si="1"/>
        <v>84.24</v>
      </c>
      <c r="N18" s="16">
        <f t="shared" si="2"/>
        <v>42.12</v>
      </c>
      <c r="O18" s="16">
        <f t="shared" si="3"/>
        <v>77.62</v>
      </c>
      <c r="P18" s="18">
        <v>16</v>
      </c>
    </row>
    <row r="19" spans="1:16" s="2" customFormat="1" ht="29.1" customHeight="1">
      <c r="A19" s="7">
        <v>17</v>
      </c>
      <c r="B19" s="20" t="s">
        <v>52</v>
      </c>
      <c r="C19" s="7" t="s">
        <v>53</v>
      </c>
      <c r="D19" s="7" t="s">
        <v>19</v>
      </c>
      <c r="E19" s="7" t="s">
        <v>20</v>
      </c>
      <c r="F19" s="7">
        <v>540103</v>
      </c>
      <c r="G19" s="7">
        <v>69.5</v>
      </c>
      <c r="H19" s="13"/>
      <c r="I19" s="14">
        <v>69.5</v>
      </c>
      <c r="J19" s="14">
        <f t="shared" si="0"/>
        <v>34.75</v>
      </c>
      <c r="K19" s="15">
        <v>85.51</v>
      </c>
      <c r="L19" s="16"/>
      <c r="M19" s="16">
        <f t="shared" si="1"/>
        <v>85.51</v>
      </c>
      <c r="N19" s="16">
        <f t="shared" si="2"/>
        <v>42.755000000000003</v>
      </c>
      <c r="O19" s="16">
        <f t="shared" si="3"/>
        <v>77.504999999999995</v>
      </c>
      <c r="P19" s="18">
        <v>17</v>
      </c>
    </row>
    <row r="20" spans="1:16" s="2" customFormat="1" ht="29.1" customHeight="1">
      <c r="A20" s="7">
        <v>18</v>
      </c>
      <c r="B20" s="20" t="s">
        <v>54</v>
      </c>
      <c r="C20" s="7" t="s">
        <v>55</v>
      </c>
      <c r="D20" s="7" t="s">
        <v>19</v>
      </c>
      <c r="E20" s="7" t="s">
        <v>20</v>
      </c>
      <c r="F20" s="7">
        <v>540103</v>
      </c>
      <c r="G20" s="7">
        <v>65.5</v>
      </c>
      <c r="H20" s="7">
        <v>4</v>
      </c>
      <c r="I20" s="14">
        <v>69.5</v>
      </c>
      <c r="J20" s="14">
        <f t="shared" si="0"/>
        <v>34.75</v>
      </c>
      <c r="K20" s="15">
        <v>85.33</v>
      </c>
      <c r="L20" s="16"/>
      <c r="M20" s="16">
        <f t="shared" si="1"/>
        <v>85.33</v>
      </c>
      <c r="N20" s="16">
        <f t="shared" si="2"/>
        <v>42.664999999999999</v>
      </c>
      <c r="O20" s="16">
        <f t="shared" si="3"/>
        <v>77.414999999999992</v>
      </c>
      <c r="P20" s="18">
        <v>18</v>
      </c>
    </row>
    <row r="21" spans="1:16" s="2" customFormat="1" ht="29.1" customHeight="1">
      <c r="A21" s="7">
        <v>19</v>
      </c>
      <c r="B21" s="7" t="s">
        <v>56</v>
      </c>
      <c r="C21" s="7" t="s">
        <v>57</v>
      </c>
      <c r="D21" s="7" t="s">
        <v>19</v>
      </c>
      <c r="E21" s="7" t="s">
        <v>20</v>
      </c>
      <c r="F21" s="7" t="s">
        <v>58</v>
      </c>
      <c r="G21" s="7" t="s">
        <v>59</v>
      </c>
      <c r="H21" s="7"/>
      <c r="I21" s="14">
        <v>69</v>
      </c>
      <c r="J21" s="14">
        <f t="shared" si="0"/>
        <v>34.5</v>
      </c>
      <c r="K21" s="15">
        <v>85.08</v>
      </c>
      <c r="L21" s="16"/>
      <c r="M21" s="16">
        <f t="shared" si="1"/>
        <v>85.08</v>
      </c>
      <c r="N21" s="16">
        <f t="shared" si="2"/>
        <v>42.54</v>
      </c>
      <c r="O21" s="16">
        <f t="shared" si="3"/>
        <v>77.039999999999992</v>
      </c>
      <c r="P21" s="18">
        <v>19</v>
      </c>
    </row>
    <row r="22" spans="1:16" s="2" customFormat="1" ht="29.1" customHeight="1">
      <c r="A22" s="7">
        <v>20</v>
      </c>
      <c r="B22" s="20" t="s">
        <v>60</v>
      </c>
      <c r="C22" s="7" t="s">
        <v>61</v>
      </c>
      <c r="D22" s="7" t="s">
        <v>19</v>
      </c>
      <c r="E22" s="7" t="s">
        <v>20</v>
      </c>
      <c r="F22" s="7">
        <v>540103</v>
      </c>
      <c r="G22" s="7">
        <v>72</v>
      </c>
      <c r="H22" s="13"/>
      <c r="I22" s="14">
        <v>72</v>
      </c>
      <c r="J22" s="14">
        <f t="shared" si="0"/>
        <v>36</v>
      </c>
      <c r="K22" s="15">
        <v>81.84</v>
      </c>
      <c r="L22" s="16"/>
      <c r="M22" s="16">
        <f t="shared" si="1"/>
        <v>81.84</v>
      </c>
      <c r="N22" s="16">
        <f t="shared" si="2"/>
        <v>40.92</v>
      </c>
      <c r="O22" s="16">
        <f t="shared" si="3"/>
        <v>76.92</v>
      </c>
      <c r="P22" s="18">
        <v>20</v>
      </c>
    </row>
    <row r="23" spans="1:16" s="2" customFormat="1" ht="29.1" customHeight="1">
      <c r="A23" s="7">
        <v>21</v>
      </c>
      <c r="B23" s="20" t="s">
        <v>62</v>
      </c>
      <c r="C23" s="7" t="s">
        <v>63</v>
      </c>
      <c r="D23" s="7" t="s">
        <v>19</v>
      </c>
      <c r="E23" s="7" t="s">
        <v>20</v>
      </c>
      <c r="F23" s="7">
        <v>540103</v>
      </c>
      <c r="G23" s="7">
        <v>69.5</v>
      </c>
      <c r="H23" s="13"/>
      <c r="I23" s="14">
        <v>69.5</v>
      </c>
      <c r="J23" s="14">
        <f t="shared" si="0"/>
        <v>34.75</v>
      </c>
      <c r="K23" s="15">
        <v>84.28</v>
      </c>
      <c r="L23" s="16"/>
      <c r="M23" s="16">
        <f t="shared" si="1"/>
        <v>84.28</v>
      </c>
      <c r="N23" s="16">
        <f t="shared" si="2"/>
        <v>42.14</v>
      </c>
      <c r="O23" s="16">
        <f t="shared" si="3"/>
        <v>76.89</v>
      </c>
      <c r="P23" s="18">
        <v>21</v>
      </c>
    </row>
    <row r="24" spans="1:16" s="2" customFormat="1" ht="29.1" customHeight="1">
      <c r="A24" s="7">
        <v>22</v>
      </c>
      <c r="B24" s="20" t="s">
        <v>64</v>
      </c>
      <c r="C24" s="7" t="s">
        <v>65</v>
      </c>
      <c r="D24" s="7" t="s">
        <v>19</v>
      </c>
      <c r="E24" s="7" t="s">
        <v>20</v>
      </c>
      <c r="F24" s="7">
        <v>540103</v>
      </c>
      <c r="G24" s="7">
        <v>69.5</v>
      </c>
      <c r="H24" s="13"/>
      <c r="I24" s="14">
        <v>69.5</v>
      </c>
      <c r="J24" s="14">
        <f t="shared" si="0"/>
        <v>34.75</v>
      </c>
      <c r="K24" s="15">
        <v>82.11</v>
      </c>
      <c r="L24" s="16"/>
      <c r="M24" s="16">
        <f t="shared" si="1"/>
        <v>82.11</v>
      </c>
      <c r="N24" s="16">
        <f t="shared" si="2"/>
        <v>41.055</v>
      </c>
      <c r="O24" s="16">
        <f t="shared" si="3"/>
        <v>75.805000000000007</v>
      </c>
      <c r="P24" s="18">
        <v>22</v>
      </c>
    </row>
    <row r="25" spans="1:16" s="2" customFormat="1" ht="29.1" customHeight="1">
      <c r="A25" s="7">
        <v>23</v>
      </c>
      <c r="B25" s="7" t="s">
        <v>66</v>
      </c>
      <c r="C25" s="7" t="s">
        <v>67</v>
      </c>
      <c r="D25" s="7" t="s">
        <v>19</v>
      </c>
      <c r="E25" s="7" t="s">
        <v>20</v>
      </c>
      <c r="F25" s="7" t="s">
        <v>58</v>
      </c>
      <c r="G25" s="7" t="s">
        <v>59</v>
      </c>
      <c r="H25" s="7"/>
      <c r="I25" s="14">
        <v>69</v>
      </c>
      <c r="J25" s="14">
        <f t="shared" si="0"/>
        <v>34.5</v>
      </c>
      <c r="K25" s="15">
        <v>82.54</v>
      </c>
      <c r="L25" s="16"/>
      <c r="M25" s="16">
        <f t="shared" si="1"/>
        <v>82.54</v>
      </c>
      <c r="N25" s="16">
        <f t="shared" si="2"/>
        <v>41.27</v>
      </c>
      <c r="O25" s="16">
        <f t="shared" si="3"/>
        <v>75.77000000000001</v>
      </c>
      <c r="P25" s="18">
        <v>23</v>
      </c>
    </row>
    <row r="26" spans="1:16" s="2" customFormat="1" ht="29.1" customHeight="1">
      <c r="A26" s="7">
        <v>24</v>
      </c>
      <c r="B26" s="7" t="s">
        <v>68</v>
      </c>
      <c r="C26" s="7" t="s">
        <v>69</v>
      </c>
      <c r="D26" s="7" t="s">
        <v>19</v>
      </c>
      <c r="E26" s="7" t="s">
        <v>20</v>
      </c>
      <c r="F26" s="7" t="s">
        <v>58</v>
      </c>
      <c r="G26" s="7" t="s">
        <v>70</v>
      </c>
      <c r="H26" s="7"/>
      <c r="I26" s="14">
        <v>68.5</v>
      </c>
      <c r="J26" s="14">
        <f t="shared" si="0"/>
        <v>34.25</v>
      </c>
      <c r="K26" s="15">
        <v>82.97</v>
      </c>
      <c r="L26" s="16"/>
      <c r="M26" s="16">
        <f t="shared" si="1"/>
        <v>82.97</v>
      </c>
      <c r="N26" s="16">
        <f t="shared" si="2"/>
        <v>41.484999999999999</v>
      </c>
      <c r="O26" s="16">
        <f t="shared" si="3"/>
        <v>75.734999999999999</v>
      </c>
      <c r="P26" s="18">
        <v>24</v>
      </c>
    </row>
    <row r="27" spans="1:16" s="2" customFormat="1" ht="29.1" customHeight="1">
      <c r="A27" s="7">
        <v>25</v>
      </c>
      <c r="B27" s="7" t="s">
        <v>71</v>
      </c>
      <c r="C27" s="7" t="s">
        <v>72</v>
      </c>
      <c r="D27" s="7" t="s">
        <v>19</v>
      </c>
      <c r="E27" s="7" t="s">
        <v>20</v>
      </c>
      <c r="F27" s="7" t="s">
        <v>58</v>
      </c>
      <c r="G27" s="7" t="s">
        <v>70</v>
      </c>
      <c r="H27" s="7"/>
      <c r="I27" s="14">
        <v>68.5</v>
      </c>
      <c r="J27" s="14">
        <f t="shared" si="0"/>
        <v>34.25</v>
      </c>
      <c r="K27" s="15">
        <v>82.42</v>
      </c>
      <c r="L27" s="16"/>
      <c r="M27" s="16">
        <f t="shared" si="1"/>
        <v>82.42</v>
      </c>
      <c r="N27" s="16">
        <f t="shared" si="2"/>
        <v>41.21</v>
      </c>
      <c r="O27" s="16">
        <f t="shared" si="3"/>
        <v>75.460000000000008</v>
      </c>
      <c r="P27" s="18">
        <v>25</v>
      </c>
    </row>
    <row r="28" spans="1:16" s="2" customFormat="1" ht="29.1" customHeight="1">
      <c r="A28" s="7">
        <v>26</v>
      </c>
      <c r="B28" s="7" t="s">
        <v>73</v>
      </c>
      <c r="C28" s="7" t="s">
        <v>74</v>
      </c>
      <c r="D28" s="7" t="s">
        <v>19</v>
      </c>
      <c r="E28" s="7" t="s">
        <v>20</v>
      </c>
      <c r="F28" s="7" t="s">
        <v>58</v>
      </c>
      <c r="G28" s="7" t="s">
        <v>70</v>
      </c>
      <c r="H28" s="7"/>
      <c r="I28" s="14">
        <v>68.5</v>
      </c>
      <c r="J28" s="14">
        <f t="shared" si="0"/>
        <v>34.25</v>
      </c>
      <c r="K28" s="15">
        <v>81.11</v>
      </c>
      <c r="L28" s="16"/>
      <c r="M28" s="16">
        <f t="shared" si="1"/>
        <v>81.11</v>
      </c>
      <c r="N28" s="16">
        <f t="shared" si="2"/>
        <v>40.555</v>
      </c>
      <c r="O28" s="16">
        <f t="shared" si="3"/>
        <v>74.805000000000007</v>
      </c>
      <c r="P28" s="18">
        <v>26</v>
      </c>
    </row>
    <row r="29" spans="1:16" s="2" customFormat="1" ht="29.1" customHeight="1">
      <c r="A29" s="7">
        <v>27</v>
      </c>
      <c r="B29" s="20" t="s">
        <v>75</v>
      </c>
      <c r="C29" s="7" t="s">
        <v>76</v>
      </c>
      <c r="D29" s="7" t="s">
        <v>19</v>
      </c>
      <c r="E29" s="7" t="s">
        <v>77</v>
      </c>
      <c r="F29" s="7">
        <v>540102</v>
      </c>
      <c r="G29" s="7">
        <v>77.5</v>
      </c>
      <c r="H29" s="13"/>
      <c r="I29" s="14">
        <v>77.5</v>
      </c>
      <c r="J29" s="14">
        <f t="shared" si="0"/>
        <v>38.75</v>
      </c>
      <c r="K29" s="17">
        <v>85.07</v>
      </c>
      <c r="L29" s="18"/>
      <c r="M29" s="16">
        <f t="shared" si="1"/>
        <v>85.07</v>
      </c>
      <c r="N29" s="16">
        <f t="shared" si="2"/>
        <v>42.534999999999997</v>
      </c>
      <c r="O29" s="16">
        <f t="shared" si="3"/>
        <v>81.284999999999997</v>
      </c>
      <c r="P29" s="18">
        <v>1</v>
      </c>
    </row>
    <row r="30" spans="1:16" s="2" customFormat="1" ht="29.1" customHeight="1">
      <c r="A30" s="7">
        <v>28</v>
      </c>
      <c r="B30" s="20" t="s">
        <v>78</v>
      </c>
      <c r="C30" s="7" t="s">
        <v>79</v>
      </c>
      <c r="D30" s="7" t="s">
        <v>19</v>
      </c>
      <c r="E30" s="7" t="s">
        <v>77</v>
      </c>
      <c r="F30" s="7">
        <v>540102</v>
      </c>
      <c r="G30" s="7">
        <v>77</v>
      </c>
      <c r="H30" s="13"/>
      <c r="I30" s="14">
        <v>77</v>
      </c>
      <c r="J30" s="14">
        <f t="shared" si="0"/>
        <v>38.5</v>
      </c>
      <c r="K30" s="17">
        <v>85.08</v>
      </c>
      <c r="L30" s="18"/>
      <c r="M30" s="16">
        <f t="shared" si="1"/>
        <v>85.08</v>
      </c>
      <c r="N30" s="16">
        <f t="shared" si="2"/>
        <v>42.54</v>
      </c>
      <c r="O30" s="16">
        <f t="shared" si="3"/>
        <v>81.039999999999992</v>
      </c>
      <c r="P30" s="18">
        <v>2</v>
      </c>
    </row>
    <row r="31" spans="1:16" s="2" customFormat="1" ht="29.1" customHeight="1">
      <c r="A31" s="7">
        <v>29</v>
      </c>
      <c r="B31" s="20" t="s">
        <v>80</v>
      </c>
      <c r="C31" s="7" t="s">
        <v>81</v>
      </c>
      <c r="D31" s="7" t="s">
        <v>19</v>
      </c>
      <c r="E31" s="7" t="s">
        <v>77</v>
      </c>
      <c r="F31" s="7">
        <v>540102</v>
      </c>
      <c r="G31" s="7">
        <v>78.5</v>
      </c>
      <c r="H31" s="13"/>
      <c r="I31" s="14">
        <v>78.5</v>
      </c>
      <c r="J31" s="14">
        <f t="shared" si="0"/>
        <v>39.25</v>
      </c>
      <c r="K31" s="17">
        <v>83.55</v>
      </c>
      <c r="L31" s="18"/>
      <c r="M31" s="16">
        <f t="shared" si="1"/>
        <v>83.55</v>
      </c>
      <c r="N31" s="16">
        <f t="shared" si="2"/>
        <v>41.774999999999999</v>
      </c>
      <c r="O31" s="16">
        <f t="shared" si="3"/>
        <v>81.025000000000006</v>
      </c>
      <c r="P31" s="18">
        <v>3</v>
      </c>
    </row>
    <row r="32" spans="1:16" s="2" customFormat="1" ht="29.1" customHeight="1">
      <c r="A32" s="7">
        <v>30</v>
      </c>
      <c r="B32" s="20" t="s">
        <v>82</v>
      </c>
      <c r="C32" s="7" t="s">
        <v>83</v>
      </c>
      <c r="D32" s="7" t="s">
        <v>19</v>
      </c>
      <c r="E32" s="7" t="s">
        <v>77</v>
      </c>
      <c r="F32" s="7">
        <v>540102</v>
      </c>
      <c r="G32" s="7">
        <v>74.5</v>
      </c>
      <c r="H32" s="13"/>
      <c r="I32" s="14">
        <v>74.5</v>
      </c>
      <c r="J32" s="14">
        <f t="shared" si="0"/>
        <v>37.25</v>
      </c>
      <c r="K32" s="17">
        <v>85.51</v>
      </c>
      <c r="L32" s="18"/>
      <c r="M32" s="16">
        <f t="shared" si="1"/>
        <v>85.51</v>
      </c>
      <c r="N32" s="16">
        <f t="shared" si="2"/>
        <v>42.755000000000003</v>
      </c>
      <c r="O32" s="16">
        <f t="shared" si="3"/>
        <v>80.004999999999995</v>
      </c>
      <c r="P32" s="18">
        <v>4</v>
      </c>
    </row>
    <row r="33" spans="1:16" s="2" customFormat="1" ht="29.1" customHeight="1">
      <c r="A33" s="7">
        <v>31</v>
      </c>
      <c r="B33" s="20" t="s">
        <v>84</v>
      </c>
      <c r="C33" s="7" t="s">
        <v>85</v>
      </c>
      <c r="D33" s="7" t="s">
        <v>19</v>
      </c>
      <c r="E33" s="7" t="s">
        <v>77</v>
      </c>
      <c r="F33" s="7">
        <v>540102</v>
      </c>
      <c r="G33" s="7">
        <v>75.5</v>
      </c>
      <c r="H33" s="13"/>
      <c r="I33" s="14">
        <v>75.5</v>
      </c>
      <c r="J33" s="14">
        <f t="shared" si="0"/>
        <v>37.75</v>
      </c>
      <c r="K33" s="17">
        <v>84.43</v>
      </c>
      <c r="L33" s="18"/>
      <c r="M33" s="16">
        <f t="shared" si="1"/>
        <v>84.43</v>
      </c>
      <c r="N33" s="16">
        <f t="shared" si="2"/>
        <v>42.215000000000003</v>
      </c>
      <c r="O33" s="16">
        <f t="shared" si="3"/>
        <v>79.965000000000003</v>
      </c>
      <c r="P33" s="18">
        <v>5</v>
      </c>
    </row>
    <row r="34" spans="1:16" s="2" customFormat="1" ht="29.1" customHeight="1">
      <c r="A34" s="7">
        <v>32</v>
      </c>
      <c r="B34" s="20" t="s">
        <v>86</v>
      </c>
      <c r="C34" s="7" t="s">
        <v>87</v>
      </c>
      <c r="D34" s="7" t="s">
        <v>19</v>
      </c>
      <c r="E34" s="7" t="s">
        <v>77</v>
      </c>
      <c r="F34" s="7">
        <v>540102</v>
      </c>
      <c r="G34" s="7">
        <v>76</v>
      </c>
      <c r="H34" s="13"/>
      <c r="I34" s="14">
        <v>76</v>
      </c>
      <c r="J34" s="14">
        <f t="shared" si="0"/>
        <v>38</v>
      </c>
      <c r="K34" s="17">
        <v>83.68</v>
      </c>
      <c r="L34" s="18"/>
      <c r="M34" s="16">
        <f t="shared" si="1"/>
        <v>83.68</v>
      </c>
      <c r="N34" s="16">
        <f t="shared" si="2"/>
        <v>41.84</v>
      </c>
      <c r="O34" s="16">
        <f t="shared" si="3"/>
        <v>79.84</v>
      </c>
      <c r="P34" s="18">
        <v>6</v>
      </c>
    </row>
    <row r="35" spans="1:16" s="2" customFormat="1" ht="29.1" customHeight="1">
      <c r="A35" s="7">
        <v>33</v>
      </c>
      <c r="B35" s="20" t="s">
        <v>88</v>
      </c>
      <c r="C35" s="7" t="s">
        <v>89</v>
      </c>
      <c r="D35" s="7" t="s">
        <v>19</v>
      </c>
      <c r="E35" s="7" t="s">
        <v>77</v>
      </c>
      <c r="F35" s="7">
        <v>540102</v>
      </c>
      <c r="G35" s="7">
        <v>74</v>
      </c>
      <c r="H35" s="13"/>
      <c r="I35" s="14">
        <v>74</v>
      </c>
      <c r="J35" s="14">
        <f t="shared" si="0"/>
        <v>37</v>
      </c>
      <c r="K35" s="17">
        <v>84.16</v>
      </c>
      <c r="L35" s="18"/>
      <c r="M35" s="16">
        <f t="shared" si="1"/>
        <v>84.16</v>
      </c>
      <c r="N35" s="16">
        <f t="shared" si="2"/>
        <v>42.08</v>
      </c>
      <c r="O35" s="16">
        <f t="shared" si="3"/>
        <v>79.08</v>
      </c>
      <c r="P35" s="18">
        <v>7</v>
      </c>
    </row>
    <row r="36" spans="1:16" s="2" customFormat="1" ht="29.1" customHeight="1">
      <c r="A36" s="7">
        <v>34</v>
      </c>
      <c r="B36" s="20" t="s">
        <v>90</v>
      </c>
      <c r="C36" s="7" t="s">
        <v>91</v>
      </c>
      <c r="D36" s="7" t="s">
        <v>19</v>
      </c>
      <c r="E36" s="7" t="s">
        <v>77</v>
      </c>
      <c r="F36" s="7">
        <v>540102</v>
      </c>
      <c r="G36" s="7">
        <v>74.5</v>
      </c>
      <c r="H36" s="13"/>
      <c r="I36" s="14">
        <v>74.5</v>
      </c>
      <c r="J36" s="14">
        <f t="shared" si="0"/>
        <v>37.25</v>
      </c>
      <c r="K36" s="15">
        <v>82.6</v>
      </c>
      <c r="L36" s="18"/>
      <c r="M36" s="16">
        <f t="shared" si="1"/>
        <v>82.6</v>
      </c>
      <c r="N36" s="16">
        <f t="shared" si="2"/>
        <v>41.3</v>
      </c>
      <c r="O36" s="16">
        <f t="shared" si="3"/>
        <v>78.55</v>
      </c>
      <c r="P36" s="18">
        <v>8</v>
      </c>
    </row>
    <row r="37" spans="1:16" s="2" customFormat="1" ht="29.1" customHeight="1">
      <c r="A37" s="7">
        <v>35</v>
      </c>
      <c r="B37" s="20" t="s">
        <v>92</v>
      </c>
      <c r="C37" s="7" t="s">
        <v>93</v>
      </c>
      <c r="D37" s="7" t="s">
        <v>19</v>
      </c>
      <c r="E37" s="7" t="s">
        <v>77</v>
      </c>
      <c r="F37" s="7">
        <v>540102</v>
      </c>
      <c r="G37" s="7">
        <v>73</v>
      </c>
      <c r="H37" s="13"/>
      <c r="I37" s="14">
        <v>73</v>
      </c>
      <c r="J37" s="14">
        <f t="shared" si="0"/>
        <v>36.5</v>
      </c>
      <c r="K37" s="17">
        <v>84.07</v>
      </c>
      <c r="L37" s="18"/>
      <c r="M37" s="16">
        <f t="shared" si="1"/>
        <v>84.07</v>
      </c>
      <c r="N37" s="16">
        <f t="shared" si="2"/>
        <v>42.034999999999997</v>
      </c>
      <c r="O37" s="16">
        <f t="shared" si="3"/>
        <v>78.534999999999997</v>
      </c>
      <c r="P37" s="18">
        <v>9</v>
      </c>
    </row>
    <row r="38" spans="1:16" s="2" customFormat="1" ht="29.1" customHeight="1">
      <c r="A38" s="7">
        <v>36</v>
      </c>
      <c r="B38" s="20" t="s">
        <v>94</v>
      </c>
      <c r="C38" s="7" t="s">
        <v>95</v>
      </c>
      <c r="D38" s="7" t="s">
        <v>19</v>
      </c>
      <c r="E38" s="7" t="s">
        <v>77</v>
      </c>
      <c r="F38" s="7">
        <v>540102</v>
      </c>
      <c r="G38" s="7">
        <v>72.5</v>
      </c>
      <c r="H38" s="13"/>
      <c r="I38" s="14">
        <v>72.5</v>
      </c>
      <c r="J38" s="14">
        <f t="shared" si="0"/>
        <v>36.25</v>
      </c>
      <c r="K38" s="17">
        <v>84.29</v>
      </c>
      <c r="L38" s="18"/>
      <c r="M38" s="16">
        <f t="shared" si="1"/>
        <v>84.29</v>
      </c>
      <c r="N38" s="16">
        <f t="shared" si="2"/>
        <v>42.145000000000003</v>
      </c>
      <c r="O38" s="16">
        <f t="shared" si="3"/>
        <v>78.39500000000001</v>
      </c>
      <c r="P38" s="18">
        <v>10</v>
      </c>
    </row>
    <row r="39" spans="1:16" s="2" customFormat="1" ht="29.1" customHeight="1">
      <c r="A39" s="7">
        <v>37</v>
      </c>
      <c r="B39" s="20" t="s">
        <v>96</v>
      </c>
      <c r="C39" s="7" t="s">
        <v>97</v>
      </c>
      <c r="D39" s="7" t="s">
        <v>19</v>
      </c>
      <c r="E39" s="7" t="s">
        <v>77</v>
      </c>
      <c r="F39" s="7">
        <v>540102</v>
      </c>
      <c r="G39" s="7">
        <v>73</v>
      </c>
      <c r="H39" s="13"/>
      <c r="I39" s="14">
        <v>73</v>
      </c>
      <c r="J39" s="14">
        <f t="shared" si="0"/>
        <v>36.5</v>
      </c>
      <c r="K39" s="17">
        <v>83.67</v>
      </c>
      <c r="L39" s="18"/>
      <c r="M39" s="16">
        <f t="shared" si="1"/>
        <v>83.67</v>
      </c>
      <c r="N39" s="16">
        <f t="shared" si="2"/>
        <v>41.835000000000001</v>
      </c>
      <c r="O39" s="16">
        <f t="shared" si="3"/>
        <v>78.335000000000008</v>
      </c>
      <c r="P39" s="18">
        <v>11</v>
      </c>
    </row>
    <row r="40" spans="1:16" s="2" customFormat="1" ht="29.1" customHeight="1">
      <c r="A40" s="7">
        <v>38</v>
      </c>
      <c r="B40" s="20" t="s">
        <v>98</v>
      </c>
      <c r="C40" s="7" t="s">
        <v>99</v>
      </c>
      <c r="D40" s="7" t="s">
        <v>19</v>
      </c>
      <c r="E40" s="7" t="s">
        <v>77</v>
      </c>
      <c r="F40" s="7">
        <v>540102</v>
      </c>
      <c r="G40" s="7">
        <v>73</v>
      </c>
      <c r="H40" s="13"/>
      <c r="I40" s="14">
        <v>73</v>
      </c>
      <c r="J40" s="14">
        <f t="shared" si="0"/>
        <v>36.5</v>
      </c>
      <c r="K40" s="15">
        <v>83.5</v>
      </c>
      <c r="L40" s="18"/>
      <c r="M40" s="16">
        <f t="shared" si="1"/>
        <v>83.5</v>
      </c>
      <c r="N40" s="16">
        <f t="shared" si="2"/>
        <v>41.75</v>
      </c>
      <c r="O40" s="16">
        <f t="shared" si="3"/>
        <v>78.25</v>
      </c>
      <c r="P40" s="18">
        <v>12</v>
      </c>
    </row>
    <row r="41" spans="1:16" s="2" customFormat="1" ht="29.1" customHeight="1">
      <c r="A41" s="7">
        <v>39</v>
      </c>
      <c r="B41" s="20" t="s">
        <v>100</v>
      </c>
      <c r="C41" s="7" t="s">
        <v>101</v>
      </c>
      <c r="D41" s="7" t="s">
        <v>19</v>
      </c>
      <c r="E41" s="7" t="s">
        <v>77</v>
      </c>
      <c r="F41" s="7">
        <v>540102</v>
      </c>
      <c r="G41" s="7">
        <v>74</v>
      </c>
      <c r="H41" s="13"/>
      <c r="I41" s="14">
        <v>74</v>
      </c>
      <c r="J41" s="14">
        <f t="shared" si="0"/>
        <v>37</v>
      </c>
      <c r="K41" s="17">
        <v>82.15</v>
      </c>
      <c r="L41" s="18"/>
      <c r="M41" s="16">
        <f t="shared" si="1"/>
        <v>82.15</v>
      </c>
      <c r="N41" s="16">
        <f t="shared" si="2"/>
        <v>41.075000000000003</v>
      </c>
      <c r="O41" s="16">
        <f t="shared" si="3"/>
        <v>78.075000000000003</v>
      </c>
      <c r="P41" s="18">
        <v>13</v>
      </c>
    </row>
    <row r="42" spans="1:16" s="2" customFormat="1" ht="29.1" customHeight="1">
      <c r="A42" s="7">
        <v>40</v>
      </c>
      <c r="B42" s="20" t="s">
        <v>102</v>
      </c>
      <c r="C42" s="7" t="s">
        <v>103</v>
      </c>
      <c r="D42" s="7" t="s">
        <v>19</v>
      </c>
      <c r="E42" s="7" t="s">
        <v>77</v>
      </c>
      <c r="F42" s="7">
        <v>540102</v>
      </c>
      <c r="G42" s="7">
        <v>72.5</v>
      </c>
      <c r="H42" s="13"/>
      <c r="I42" s="14">
        <v>72.5</v>
      </c>
      <c r="J42" s="14">
        <f t="shared" si="0"/>
        <v>36.25</v>
      </c>
      <c r="K42" s="17">
        <v>83.58</v>
      </c>
      <c r="L42" s="18"/>
      <c r="M42" s="16">
        <f t="shared" si="1"/>
        <v>83.58</v>
      </c>
      <c r="N42" s="16">
        <f t="shared" si="2"/>
        <v>41.79</v>
      </c>
      <c r="O42" s="16">
        <f t="shared" si="3"/>
        <v>78.039999999999992</v>
      </c>
      <c r="P42" s="18">
        <v>14</v>
      </c>
    </row>
    <row r="43" spans="1:16" s="2" customFormat="1" ht="29.1" customHeight="1">
      <c r="A43" s="7">
        <v>41</v>
      </c>
      <c r="B43" s="20" t="s">
        <v>104</v>
      </c>
      <c r="C43" s="7" t="s">
        <v>105</v>
      </c>
      <c r="D43" s="7" t="s">
        <v>19</v>
      </c>
      <c r="E43" s="7" t="s">
        <v>77</v>
      </c>
      <c r="F43" s="7">
        <v>540102</v>
      </c>
      <c r="G43" s="7">
        <v>71</v>
      </c>
      <c r="H43" s="13"/>
      <c r="I43" s="14">
        <v>71</v>
      </c>
      <c r="J43" s="14">
        <f t="shared" si="0"/>
        <v>35.5</v>
      </c>
      <c r="K43" s="17">
        <v>84.95</v>
      </c>
      <c r="L43" s="18"/>
      <c r="M43" s="16">
        <f t="shared" si="1"/>
        <v>84.95</v>
      </c>
      <c r="N43" s="16">
        <f t="shared" si="2"/>
        <v>42.475000000000001</v>
      </c>
      <c r="O43" s="16">
        <f t="shared" si="3"/>
        <v>77.974999999999994</v>
      </c>
      <c r="P43" s="18">
        <v>15</v>
      </c>
    </row>
    <row r="44" spans="1:16" s="2" customFormat="1" ht="29.1" customHeight="1">
      <c r="A44" s="7">
        <v>42</v>
      </c>
      <c r="B44" s="20" t="s">
        <v>106</v>
      </c>
      <c r="C44" s="7" t="s">
        <v>107</v>
      </c>
      <c r="D44" s="7" t="s">
        <v>19</v>
      </c>
      <c r="E44" s="7" t="s">
        <v>77</v>
      </c>
      <c r="F44" s="7">
        <v>540102</v>
      </c>
      <c r="G44" s="7">
        <v>73</v>
      </c>
      <c r="H44" s="13"/>
      <c r="I44" s="14">
        <v>73</v>
      </c>
      <c r="J44" s="14">
        <f t="shared" si="0"/>
        <v>36.5</v>
      </c>
      <c r="K44" s="17">
        <v>82.38</v>
      </c>
      <c r="L44" s="18"/>
      <c r="M44" s="16">
        <f t="shared" si="1"/>
        <v>82.38</v>
      </c>
      <c r="N44" s="16">
        <f t="shared" si="2"/>
        <v>41.19</v>
      </c>
      <c r="O44" s="16">
        <f t="shared" si="3"/>
        <v>77.69</v>
      </c>
      <c r="P44" s="18">
        <v>16</v>
      </c>
    </row>
    <row r="45" spans="1:16" s="2" customFormat="1" ht="29.1" customHeight="1">
      <c r="A45" s="7">
        <v>43</v>
      </c>
      <c r="B45" s="20" t="s">
        <v>108</v>
      </c>
      <c r="C45" s="7" t="s">
        <v>109</v>
      </c>
      <c r="D45" s="7" t="s">
        <v>19</v>
      </c>
      <c r="E45" s="7" t="s">
        <v>77</v>
      </c>
      <c r="F45" s="7">
        <v>540102</v>
      </c>
      <c r="G45" s="7">
        <v>71</v>
      </c>
      <c r="H45" s="13"/>
      <c r="I45" s="14">
        <v>71</v>
      </c>
      <c r="J45" s="14">
        <f t="shared" si="0"/>
        <v>35.5</v>
      </c>
      <c r="K45" s="17">
        <v>83.98</v>
      </c>
      <c r="L45" s="18"/>
      <c r="M45" s="16">
        <f t="shared" si="1"/>
        <v>83.98</v>
      </c>
      <c r="N45" s="16">
        <f t="shared" si="2"/>
        <v>41.99</v>
      </c>
      <c r="O45" s="16">
        <f t="shared" si="3"/>
        <v>77.490000000000009</v>
      </c>
      <c r="P45" s="18">
        <v>17</v>
      </c>
    </row>
    <row r="46" spans="1:16" s="2" customFormat="1" ht="29.1" customHeight="1">
      <c r="A46" s="7">
        <v>44</v>
      </c>
      <c r="B46" s="20" t="s">
        <v>110</v>
      </c>
      <c r="C46" s="7" t="s">
        <v>111</v>
      </c>
      <c r="D46" s="7" t="s">
        <v>19</v>
      </c>
      <c r="E46" s="7" t="s">
        <v>77</v>
      </c>
      <c r="F46" s="7">
        <v>540102</v>
      </c>
      <c r="G46" s="7">
        <v>71</v>
      </c>
      <c r="H46" s="13"/>
      <c r="I46" s="14">
        <v>71</v>
      </c>
      <c r="J46" s="14">
        <f t="shared" si="0"/>
        <v>35.5</v>
      </c>
      <c r="K46" s="17">
        <v>83.66</v>
      </c>
      <c r="L46" s="18"/>
      <c r="M46" s="16">
        <f t="shared" si="1"/>
        <v>83.66</v>
      </c>
      <c r="N46" s="16">
        <f t="shared" si="2"/>
        <v>41.83</v>
      </c>
      <c r="O46" s="16">
        <f t="shared" si="3"/>
        <v>77.33</v>
      </c>
      <c r="P46" s="18">
        <v>18</v>
      </c>
    </row>
    <row r="47" spans="1:16" s="2" customFormat="1" ht="29.1" customHeight="1">
      <c r="A47" s="7">
        <v>45</v>
      </c>
      <c r="B47" s="20" t="s">
        <v>112</v>
      </c>
      <c r="C47" s="7" t="s">
        <v>113</v>
      </c>
      <c r="D47" s="7" t="s">
        <v>19</v>
      </c>
      <c r="E47" s="7" t="s">
        <v>77</v>
      </c>
      <c r="F47" s="7">
        <v>540102</v>
      </c>
      <c r="G47" s="7">
        <v>72</v>
      </c>
      <c r="H47" s="13"/>
      <c r="I47" s="14">
        <v>72</v>
      </c>
      <c r="J47" s="14">
        <f t="shared" si="0"/>
        <v>36</v>
      </c>
      <c r="K47" s="17">
        <v>82.28</v>
      </c>
      <c r="L47" s="18"/>
      <c r="M47" s="16">
        <f t="shared" si="1"/>
        <v>82.28</v>
      </c>
      <c r="N47" s="16">
        <f t="shared" si="2"/>
        <v>41.14</v>
      </c>
      <c r="O47" s="16">
        <f t="shared" si="3"/>
        <v>77.14</v>
      </c>
      <c r="P47" s="18">
        <v>19</v>
      </c>
    </row>
    <row r="48" spans="1:16" s="2" customFormat="1" ht="29.1" customHeight="1">
      <c r="A48" s="7">
        <v>46</v>
      </c>
      <c r="B48" s="20" t="s">
        <v>114</v>
      </c>
      <c r="C48" s="7" t="s">
        <v>115</v>
      </c>
      <c r="D48" s="7" t="s">
        <v>19</v>
      </c>
      <c r="E48" s="7" t="s">
        <v>77</v>
      </c>
      <c r="F48" s="7">
        <v>540102</v>
      </c>
      <c r="G48" s="7">
        <v>71.5</v>
      </c>
      <c r="H48" s="13"/>
      <c r="I48" s="14">
        <v>71.5</v>
      </c>
      <c r="J48" s="14">
        <f t="shared" si="0"/>
        <v>35.75</v>
      </c>
      <c r="K48" s="17">
        <v>82.01</v>
      </c>
      <c r="L48" s="18"/>
      <c r="M48" s="16">
        <f t="shared" si="1"/>
        <v>82.01</v>
      </c>
      <c r="N48" s="16">
        <f t="shared" si="2"/>
        <v>41.005000000000003</v>
      </c>
      <c r="O48" s="16">
        <f t="shared" si="3"/>
        <v>76.754999999999995</v>
      </c>
      <c r="P48" s="18">
        <v>20</v>
      </c>
    </row>
    <row r="49" spans="1:16" s="2" customFormat="1" ht="29.1" customHeight="1">
      <c r="A49" s="7">
        <v>47</v>
      </c>
      <c r="B49" s="20" t="s">
        <v>116</v>
      </c>
      <c r="C49" s="7" t="s">
        <v>117</v>
      </c>
      <c r="D49" s="7" t="s">
        <v>19</v>
      </c>
      <c r="E49" s="7" t="s">
        <v>77</v>
      </c>
      <c r="F49" s="7">
        <v>540102</v>
      </c>
      <c r="G49" s="7">
        <v>71</v>
      </c>
      <c r="H49" s="13"/>
      <c r="I49" s="14">
        <v>71</v>
      </c>
      <c r="J49" s="14">
        <f t="shared" si="0"/>
        <v>35.5</v>
      </c>
      <c r="K49" s="17">
        <v>82.38</v>
      </c>
      <c r="L49" s="18"/>
      <c r="M49" s="16">
        <f t="shared" si="1"/>
        <v>82.38</v>
      </c>
      <c r="N49" s="16">
        <f t="shared" si="2"/>
        <v>41.19</v>
      </c>
      <c r="O49" s="16">
        <f t="shared" si="3"/>
        <v>76.69</v>
      </c>
      <c r="P49" s="18">
        <v>21</v>
      </c>
    </row>
    <row r="50" spans="1:16" s="2" customFormat="1" ht="29.1" customHeight="1">
      <c r="A50" s="7">
        <v>48</v>
      </c>
      <c r="B50" s="20" t="s">
        <v>118</v>
      </c>
      <c r="C50" s="7" t="s">
        <v>119</v>
      </c>
      <c r="D50" s="7" t="s">
        <v>19</v>
      </c>
      <c r="E50" s="7" t="s">
        <v>77</v>
      </c>
      <c r="F50" s="7">
        <v>540102</v>
      </c>
      <c r="G50" s="7">
        <v>71</v>
      </c>
      <c r="H50" s="13"/>
      <c r="I50" s="14">
        <v>71</v>
      </c>
      <c r="J50" s="14">
        <f t="shared" si="0"/>
        <v>35.5</v>
      </c>
      <c r="K50" s="17">
        <v>82.05</v>
      </c>
      <c r="L50" s="18"/>
      <c r="M50" s="16">
        <f t="shared" si="1"/>
        <v>82.05</v>
      </c>
      <c r="N50" s="16">
        <f t="shared" si="2"/>
        <v>41.024999999999999</v>
      </c>
      <c r="O50" s="16">
        <f t="shared" si="3"/>
        <v>76.525000000000006</v>
      </c>
      <c r="P50" s="18">
        <v>22</v>
      </c>
    </row>
    <row r="51" spans="1:16" s="2" customFormat="1" ht="29.1" customHeight="1">
      <c r="A51" s="7">
        <v>49</v>
      </c>
      <c r="B51" s="20" t="s">
        <v>120</v>
      </c>
      <c r="C51" s="7" t="s">
        <v>121</v>
      </c>
      <c r="D51" s="7" t="s">
        <v>19</v>
      </c>
      <c r="E51" s="7" t="s">
        <v>77</v>
      </c>
      <c r="F51" s="7">
        <v>540102</v>
      </c>
      <c r="G51" s="7">
        <v>71</v>
      </c>
      <c r="H51" s="13"/>
      <c r="I51" s="14">
        <v>71</v>
      </c>
      <c r="J51" s="14">
        <f t="shared" si="0"/>
        <v>35.5</v>
      </c>
      <c r="K51" s="17">
        <v>0</v>
      </c>
      <c r="L51" s="18"/>
      <c r="M51" s="16">
        <f t="shared" si="1"/>
        <v>0</v>
      </c>
      <c r="N51" s="16">
        <f t="shared" si="2"/>
        <v>0</v>
      </c>
      <c r="O51" s="16">
        <f t="shared" si="3"/>
        <v>35.5</v>
      </c>
      <c r="P51" s="18">
        <v>23</v>
      </c>
    </row>
    <row r="52" spans="1:16" s="2" customFormat="1" ht="29.1" customHeight="1">
      <c r="A52" s="7">
        <v>50</v>
      </c>
      <c r="B52" s="20" t="s">
        <v>122</v>
      </c>
      <c r="C52" s="7" t="s">
        <v>123</v>
      </c>
      <c r="D52" s="7" t="s">
        <v>25</v>
      </c>
      <c r="E52" s="7" t="s">
        <v>124</v>
      </c>
      <c r="F52" s="7">
        <v>540104</v>
      </c>
      <c r="G52" s="7">
        <v>62.5</v>
      </c>
      <c r="H52" s="13"/>
      <c r="I52" s="14">
        <v>62.5</v>
      </c>
      <c r="J52" s="14">
        <f t="shared" si="0"/>
        <v>31.25</v>
      </c>
      <c r="K52" s="17">
        <v>51.67</v>
      </c>
      <c r="L52" s="18">
        <v>33.1</v>
      </c>
      <c r="M52" s="18">
        <f t="shared" si="1"/>
        <v>84.77000000000001</v>
      </c>
      <c r="N52" s="16">
        <f t="shared" si="2"/>
        <v>42.385000000000005</v>
      </c>
      <c r="O52" s="16">
        <f t="shared" si="3"/>
        <v>73.635000000000005</v>
      </c>
      <c r="P52" s="18">
        <v>1</v>
      </c>
    </row>
    <row r="53" spans="1:16" s="2" customFormat="1" ht="29.1" customHeight="1">
      <c r="A53" s="7">
        <v>51</v>
      </c>
      <c r="B53" s="8" t="s">
        <v>125</v>
      </c>
      <c r="C53" s="8" t="s">
        <v>126</v>
      </c>
      <c r="D53" s="8" t="s">
        <v>127</v>
      </c>
      <c r="E53" s="8" t="s">
        <v>128</v>
      </c>
      <c r="F53" s="8" t="s">
        <v>129</v>
      </c>
      <c r="G53" s="8" t="s">
        <v>130</v>
      </c>
      <c r="H53" s="8"/>
      <c r="I53" s="19">
        <f>G53+H53</f>
        <v>55</v>
      </c>
      <c r="J53" s="14">
        <f t="shared" si="0"/>
        <v>27.5</v>
      </c>
      <c r="K53" s="17">
        <v>49.89</v>
      </c>
      <c r="L53" s="18">
        <v>32.44</v>
      </c>
      <c r="M53" s="18">
        <f t="shared" si="1"/>
        <v>82.33</v>
      </c>
      <c r="N53" s="16">
        <f t="shared" si="2"/>
        <v>41.164999999999999</v>
      </c>
      <c r="O53" s="16">
        <f t="shared" si="3"/>
        <v>68.664999999999992</v>
      </c>
      <c r="P53" s="18">
        <v>2</v>
      </c>
    </row>
    <row r="54" spans="1:16" s="2" customFormat="1" ht="29.1" customHeight="1">
      <c r="A54" s="7">
        <v>52</v>
      </c>
      <c r="B54" s="20" t="s">
        <v>131</v>
      </c>
      <c r="C54" s="7" t="s">
        <v>132</v>
      </c>
      <c r="D54" s="7" t="s">
        <v>19</v>
      </c>
      <c r="E54" s="7" t="s">
        <v>133</v>
      </c>
      <c r="F54" s="7">
        <v>540105</v>
      </c>
      <c r="G54" s="7">
        <v>75.5</v>
      </c>
      <c r="H54" s="13"/>
      <c r="I54" s="14">
        <v>75.5</v>
      </c>
      <c r="J54" s="14">
        <f t="shared" si="0"/>
        <v>37.75</v>
      </c>
      <c r="K54" s="17">
        <v>83.16</v>
      </c>
      <c r="L54" s="18"/>
      <c r="M54" s="18">
        <f t="shared" si="1"/>
        <v>83.16</v>
      </c>
      <c r="N54" s="16">
        <f t="shared" si="2"/>
        <v>41.58</v>
      </c>
      <c r="O54" s="16">
        <f t="shared" si="3"/>
        <v>79.33</v>
      </c>
      <c r="P54" s="18">
        <v>1</v>
      </c>
    </row>
    <row r="55" spans="1:16" s="2" customFormat="1" ht="29.1" customHeight="1">
      <c r="A55" s="7">
        <v>53</v>
      </c>
      <c r="B55" s="20" t="s">
        <v>134</v>
      </c>
      <c r="C55" s="7" t="s">
        <v>135</v>
      </c>
      <c r="D55" s="7" t="s">
        <v>19</v>
      </c>
      <c r="E55" s="7" t="s">
        <v>133</v>
      </c>
      <c r="F55" s="7">
        <v>540105</v>
      </c>
      <c r="G55" s="7">
        <v>73</v>
      </c>
      <c r="H55" s="13"/>
      <c r="I55" s="14">
        <v>73</v>
      </c>
      <c r="J55" s="14">
        <f t="shared" si="0"/>
        <v>36.5</v>
      </c>
      <c r="K55" s="17">
        <v>83.76</v>
      </c>
      <c r="L55" s="18"/>
      <c r="M55" s="18">
        <f t="shared" si="1"/>
        <v>83.76</v>
      </c>
      <c r="N55" s="16">
        <f t="shared" si="2"/>
        <v>41.88</v>
      </c>
      <c r="O55" s="16">
        <f t="shared" si="3"/>
        <v>78.38</v>
      </c>
      <c r="P55" s="18">
        <v>2</v>
      </c>
    </row>
    <row r="56" spans="1:16" s="2" customFormat="1" ht="29.1" customHeight="1">
      <c r="A56" s="7">
        <v>54</v>
      </c>
      <c r="B56" s="20" t="s">
        <v>136</v>
      </c>
      <c r="C56" s="7" t="s">
        <v>137</v>
      </c>
      <c r="D56" s="7" t="s">
        <v>19</v>
      </c>
      <c r="E56" s="7" t="s">
        <v>133</v>
      </c>
      <c r="F56" s="7">
        <v>540105</v>
      </c>
      <c r="G56" s="7">
        <v>67</v>
      </c>
      <c r="H56" s="13"/>
      <c r="I56" s="14">
        <v>67</v>
      </c>
      <c r="J56" s="14">
        <f t="shared" si="0"/>
        <v>33.5</v>
      </c>
      <c r="K56" s="17">
        <v>83.05</v>
      </c>
      <c r="L56" s="18"/>
      <c r="M56" s="18">
        <f t="shared" si="1"/>
        <v>83.05</v>
      </c>
      <c r="N56" s="16">
        <f t="shared" si="2"/>
        <v>41.524999999999999</v>
      </c>
      <c r="O56" s="16">
        <f t="shared" si="3"/>
        <v>75.025000000000006</v>
      </c>
      <c r="P56" s="18">
        <v>3</v>
      </c>
    </row>
    <row r="57" spans="1:16" s="2" customFormat="1" ht="29.1" customHeight="1">
      <c r="A57" s="7">
        <v>55</v>
      </c>
      <c r="B57" s="20" t="s">
        <v>138</v>
      </c>
      <c r="C57" s="7" t="s">
        <v>139</v>
      </c>
      <c r="D57" s="7" t="s">
        <v>19</v>
      </c>
      <c r="E57" s="7" t="s">
        <v>133</v>
      </c>
      <c r="F57" s="7">
        <v>540105</v>
      </c>
      <c r="G57" s="7">
        <v>62</v>
      </c>
      <c r="H57" s="13"/>
      <c r="I57" s="14">
        <v>62</v>
      </c>
      <c r="J57" s="14">
        <f t="shared" si="0"/>
        <v>31</v>
      </c>
      <c r="K57" s="17">
        <v>84.63</v>
      </c>
      <c r="L57" s="18"/>
      <c r="M57" s="18">
        <f t="shared" si="1"/>
        <v>84.63</v>
      </c>
      <c r="N57" s="16">
        <f t="shared" si="2"/>
        <v>42.314999999999998</v>
      </c>
      <c r="O57" s="16">
        <f t="shared" si="3"/>
        <v>73.314999999999998</v>
      </c>
      <c r="P57" s="18">
        <v>4</v>
      </c>
    </row>
    <row r="58" spans="1:16" s="2" customFormat="1" ht="29.1" customHeight="1">
      <c r="A58" s="7">
        <v>56</v>
      </c>
      <c r="B58" s="20" t="s">
        <v>140</v>
      </c>
      <c r="C58" s="7" t="s">
        <v>141</v>
      </c>
      <c r="D58" s="7" t="s">
        <v>25</v>
      </c>
      <c r="E58" s="7" t="s">
        <v>142</v>
      </c>
      <c r="F58" s="7">
        <v>540106</v>
      </c>
      <c r="G58" s="7">
        <v>68.5</v>
      </c>
      <c r="H58" s="13"/>
      <c r="I58" s="14">
        <v>68.5</v>
      </c>
      <c r="J58" s="14">
        <f t="shared" si="0"/>
        <v>34.25</v>
      </c>
      <c r="K58" s="17">
        <v>82.69</v>
      </c>
      <c r="L58" s="18"/>
      <c r="M58" s="18">
        <f t="shared" si="1"/>
        <v>82.69</v>
      </c>
      <c r="N58" s="16">
        <f t="shared" si="2"/>
        <v>41.344999999999999</v>
      </c>
      <c r="O58" s="16">
        <f t="shared" si="3"/>
        <v>75.594999999999999</v>
      </c>
      <c r="P58" s="18">
        <v>1</v>
      </c>
    </row>
    <row r="59" spans="1:16" s="2" customFormat="1" ht="29.1" customHeight="1">
      <c r="A59" s="7">
        <v>57</v>
      </c>
      <c r="B59" s="20" t="s">
        <v>143</v>
      </c>
      <c r="C59" s="7" t="s">
        <v>144</v>
      </c>
      <c r="D59" s="7" t="s">
        <v>25</v>
      </c>
      <c r="E59" s="7" t="s">
        <v>142</v>
      </c>
      <c r="F59" s="7">
        <v>540106</v>
      </c>
      <c r="G59" s="7">
        <v>60.5</v>
      </c>
      <c r="H59" s="13"/>
      <c r="I59" s="14">
        <v>60.5</v>
      </c>
      <c r="J59" s="14">
        <f t="shared" si="0"/>
        <v>30.25</v>
      </c>
      <c r="K59" s="17">
        <v>85.06</v>
      </c>
      <c r="L59" s="18"/>
      <c r="M59" s="18">
        <f t="shared" si="1"/>
        <v>85.06</v>
      </c>
      <c r="N59" s="16">
        <f t="shared" si="2"/>
        <v>42.53</v>
      </c>
      <c r="O59" s="16">
        <f t="shared" si="3"/>
        <v>72.78</v>
      </c>
      <c r="P59" s="18">
        <v>2</v>
      </c>
    </row>
    <row r="60" spans="1:16" s="2" customFormat="1" ht="29.1" customHeight="1">
      <c r="A60" s="7">
        <v>58</v>
      </c>
      <c r="B60" s="20" t="s">
        <v>145</v>
      </c>
      <c r="C60" s="7" t="s">
        <v>146</v>
      </c>
      <c r="D60" s="7" t="s">
        <v>25</v>
      </c>
      <c r="E60" s="7" t="s">
        <v>142</v>
      </c>
      <c r="F60" s="7">
        <v>540106</v>
      </c>
      <c r="G60" s="7">
        <v>62.5</v>
      </c>
      <c r="H60" s="13"/>
      <c r="I60" s="14">
        <v>62.5</v>
      </c>
      <c r="J60" s="14">
        <f t="shared" si="0"/>
        <v>31.25</v>
      </c>
      <c r="K60" s="17">
        <v>82.46</v>
      </c>
      <c r="L60" s="18"/>
      <c r="M60" s="18">
        <f t="shared" si="1"/>
        <v>82.46</v>
      </c>
      <c r="N60" s="16">
        <f t="shared" si="2"/>
        <v>41.23</v>
      </c>
      <c r="O60" s="16">
        <f t="shared" si="3"/>
        <v>72.47999999999999</v>
      </c>
      <c r="P60" s="18">
        <v>3</v>
      </c>
    </row>
    <row r="61" spans="1:16" s="2" customFormat="1" ht="29.1" customHeight="1">
      <c r="A61" s="7">
        <v>59</v>
      </c>
      <c r="B61" s="8" t="s">
        <v>147</v>
      </c>
      <c r="C61" s="8" t="s">
        <v>148</v>
      </c>
      <c r="D61" s="8" t="s">
        <v>127</v>
      </c>
      <c r="E61" s="8" t="s">
        <v>149</v>
      </c>
      <c r="F61" s="8" t="s">
        <v>150</v>
      </c>
      <c r="G61" s="8" t="s">
        <v>151</v>
      </c>
      <c r="H61" s="8"/>
      <c r="I61" s="19">
        <f>G61+H61</f>
        <v>54</v>
      </c>
      <c r="J61" s="14">
        <f t="shared" si="0"/>
        <v>27</v>
      </c>
      <c r="K61" s="17">
        <v>83.64</v>
      </c>
      <c r="L61" s="18"/>
      <c r="M61" s="18">
        <f t="shared" si="1"/>
        <v>83.64</v>
      </c>
      <c r="N61" s="16">
        <f t="shared" si="2"/>
        <v>41.82</v>
      </c>
      <c r="O61" s="16">
        <f t="shared" si="3"/>
        <v>68.819999999999993</v>
      </c>
      <c r="P61" s="18">
        <v>4</v>
      </c>
    </row>
    <row r="62" spans="1:16" s="2" customFormat="1" ht="29.1" customHeight="1">
      <c r="A62" s="7">
        <v>60</v>
      </c>
      <c r="B62" s="20" t="s">
        <v>152</v>
      </c>
      <c r="C62" s="7" t="s">
        <v>153</v>
      </c>
      <c r="D62" s="7" t="s">
        <v>19</v>
      </c>
      <c r="E62" s="7" t="s">
        <v>154</v>
      </c>
      <c r="F62" s="7">
        <v>540101</v>
      </c>
      <c r="G62" s="7">
        <v>68.5</v>
      </c>
      <c r="H62" s="13"/>
      <c r="I62" s="14">
        <v>68.5</v>
      </c>
      <c r="J62" s="14">
        <f t="shared" si="0"/>
        <v>34.25</v>
      </c>
      <c r="K62" s="17">
        <v>83.04</v>
      </c>
      <c r="L62" s="18"/>
      <c r="M62" s="18">
        <f t="shared" si="1"/>
        <v>83.04</v>
      </c>
      <c r="N62" s="16">
        <f t="shared" si="2"/>
        <v>41.52</v>
      </c>
      <c r="O62" s="16">
        <f t="shared" si="3"/>
        <v>75.77000000000001</v>
      </c>
      <c r="P62" s="18">
        <v>1</v>
      </c>
    </row>
    <row r="63" spans="1:16" s="2" customFormat="1" ht="29.1" customHeight="1">
      <c r="A63" s="7">
        <v>61</v>
      </c>
      <c r="B63" s="20" t="s">
        <v>155</v>
      </c>
      <c r="C63" s="7" t="s">
        <v>156</v>
      </c>
      <c r="D63" s="7" t="s">
        <v>25</v>
      </c>
      <c r="E63" s="7" t="s">
        <v>154</v>
      </c>
      <c r="F63" s="7">
        <v>540101</v>
      </c>
      <c r="G63" s="7">
        <v>59</v>
      </c>
      <c r="H63" s="13"/>
      <c r="I63" s="14">
        <v>59</v>
      </c>
      <c r="J63" s="14">
        <f t="shared" si="0"/>
        <v>29.5</v>
      </c>
      <c r="K63" s="17">
        <v>82.91</v>
      </c>
      <c r="L63" s="18"/>
      <c r="M63" s="18">
        <f t="shared" si="1"/>
        <v>82.91</v>
      </c>
      <c r="N63" s="16">
        <f t="shared" si="2"/>
        <v>41.454999999999998</v>
      </c>
      <c r="O63" s="16">
        <f t="shared" si="3"/>
        <v>70.954999999999998</v>
      </c>
      <c r="P63" s="18">
        <v>2</v>
      </c>
    </row>
    <row r="64" spans="1:16" s="2" customFormat="1" ht="29.1" customHeight="1">
      <c r="A64" s="7">
        <v>62</v>
      </c>
      <c r="B64" s="20" t="s">
        <v>157</v>
      </c>
      <c r="C64" s="7" t="s">
        <v>158</v>
      </c>
      <c r="D64" s="7" t="s">
        <v>19</v>
      </c>
      <c r="E64" s="7" t="s">
        <v>159</v>
      </c>
      <c r="F64" s="7">
        <v>540107</v>
      </c>
      <c r="G64" s="7">
        <v>73</v>
      </c>
      <c r="H64" s="13"/>
      <c r="I64" s="14">
        <v>73</v>
      </c>
      <c r="J64" s="14">
        <f t="shared" si="0"/>
        <v>36.5</v>
      </c>
      <c r="K64" s="17">
        <v>84.78</v>
      </c>
      <c r="L64" s="18"/>
      <c r="M64" s="18">
        <f t="shared" si="1"/>
        <v>84.78</v>
      </c>
      <c r="N64" s="16">
        <f t="shared" si="2"/>
        <v>42.39</v>
      </c>
      <c r="O64" s="16">
        <f t="shared" si="3"/>
        <v>78.89</v>
      </c>
      <c r="P64" s="18">
        <v>1</v>
      </c>
    </row>
    <row r="65" spans="1:16" s="2" customFormat="1" ht="29.1" customHeight="1">
      <c r="A65" s="7">
        <v>63</v>
      </c>
      <c r="B65" s="20" t="s">
        <v>160</v>
      </c>
      <c r="C65" s="7" t="s">
        <v>161</v>
      </c>
      <c r="D65" s="7" t="s">
        <v>19</v>
      </c>
      <c r="E65" s="7" t="s">
        <v>159</v>
      </c>
      <c r="F65" s="7">
        <v>540107</v>
      </c>
      <c r="G65" s="7">
        <v>72</v>
      </c>
      <c r="H65" s="13"/>
      <c r="I65" s="14">
        <v>72</v>
      </c>
      <c r="J65" s="14">
        <f t="shared" si="0"/>
        <v>36</v>
      </c>
      <c r="K65" s="17">
        <v>83.67</v>
      </c>
      <c r="L65" s="18"/>
      <c r="M65" s="18">
        <f t="shared" si="1"/>
        <v>83.67</v>
      </c>
      <c r="N65" s="16">
        <f t="shared" si="2"/>
        <v>41.835000000000001</v>
      </c>
      <c r="O65" s="16">
        <f t="shared" si="3"/>
        <v>77.835000000000008</v>
      </c>
      <c r="P65" s="18">
        <v>2</v>
      </c>
    </row>
    <row r="66" spans="1:16" s="2" customFormat="1" ht="29.1" customHeight="1">
      <c r="A66" s="7">
        <v>64</v>
      </c>
      <c r="B66" s="20" t="s">
        <v>162</v>
      </c>
      <c r="C66" s="7" t="s">
        <v>163</v>
      </c>
      <c r="D66" s="7" t="s">
        <v>25</v>
      </c>
      <c r="E66" s="7" t="s">
        <v>159</v>
      </c>
      <c r="F66" s="7">
        <v>540107</v>
      </c>
      <c r="G66" s="7">
        <v>69.5</v>
      </c>
      <c r="H66" s="13"/>
      <c r="I66" s="14">
        <v>69.5</v>
      </c>
      <c r="J66" s="14">
        <f t="shared" si="0"/>
        <v>34.75</v>
      </c>
      <c r="K66" s="17">
        <v>82.97</v>
      </c>
      <c r="L66" s="18"/>
      <c r="M66" s="18">
        <f t="shared" si="1"/>
        <v>82.97</v>
      </c>
      <c r="N66" s="16">
        <f t="shared" si="2"/>
        <v>41.484999999999999</v>
      </c>
      <c r="O66" s="16">
        <f t="shared" si="3"/>
        <v>76.234999999999999</v>
      </c>
      <c r="P66" s="18">
        <v>3</v>
      </c>
    </row>
    <row r="67" spans="1:16" s="2" customFormat="1" ht="29.1" customHeight="1">
      <c r="A67" s="7">
        <v>65</v>
      </c>
      <c r="B67" s="20" t="s">
        <v>164</v>
      </c>
      <c r="C67" s="7" t="s">
        <v>165</v>
      </c>
      <c r="D67" s="7" t="s">
        <v>19</v>
      </c>
      <c r="E67" s="7" t="s">
        <v>159</v>
      </c>
      <c r="F67" s="7">
        <v>540107</v>
      </c>
      <c r="G67" s="7">
        <v>64</v>
      </c>
      <c r="H67" s="13"/>
      <c r="I67" s="14">
        <v>64</v>
      </c>
      <c r="J67" s="14">
        <f>SUM(I67*0.5)</f>
        <v>32</v>
      </c>
      <c r="K67" s="17">
        <v>84.03</v>
      </c>
      <c r="L67" s="18"/>
      <c r="M67" s="18">
        <f>SUM(K67+L67)</f>
        <v>84.03</v>
      </c>
      <c r="N67" s="16">
        <f>SUM(M67*0.5)</f>
        <v>42.015000000000001</v>
      </c>
      <c r="O67" s="16">
        <f>SUM(J67+N67)</f>
        <v>74.015000000000001</v>
      </c>
      <c r="P67" s="18">
        <v>4</v>
      </c>
    </row>
    <row r="68" spans="1:16" s="2" customFormat="1" ht="29.1" customHeight="1">
      <c r="A68" s="7">
        <v>66</v>
      </c>
      <c r="B68" s="20" t="s">
        <v>166</v>
      </c>
      <c r="C68" s="7" t="s">
        <v>167</v>
      </c>
      <c r="D68" s="7" t="s">
        <v>19</v>
      </c>
      <c r="E68" s="7" t="s">
        <v>159</v>
      </c>
      <c r="F68" s="7">
        <v>540107</v>
      </c>
      <c r="G68" s="7">
        <v>64</v>
      </c>
      <c r="H68" s="13"/>
      <c r="I68" s="14">
        <v>64</v>
      </c>
      <c r="J68" s="14">
        <f>SUM(I68*0.5)</f>
        <v>32</v>
      </c>
      <c r="K68" s="17">
        <v>83.63</v>
      </c>
      <c r="L68" s="18"/>
      <c r="M68" s="18">
        <f>SUM(K68+L68)</f>
        <v>83.63</v>
      </c>
      <c r="N68" s="16">
        <f>SUM(M68*0.5)</f>
        <v>41.814999999999998</v>
      </c>
      <c r="O68" s="16">
        <f>SUM(J68+N68)</f>
        <v>73.814999999999998</v>
      </c>
      <c r="P68" s="18">
        <v>5</v>
      </c>
    </row>
  </sheetData>
  <autoFilter ref="A2:P68"/>
  <sortState ref="A2:Q27">
    <sortCondition descending="1" ref="O2:O27"/>
  </sortState>
  <mergeCells count="1">
    <mergeCell ref="A1:P1"/>
  </mergeCells>
  <phoneticPr fontId="14" type="noConversion"/>
  <pageMargins left="0.43263888888888902" right="7.8472222222222193E-2" top="0.55069444444444404" bottom="0.66874999999999996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小学数学排名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2024-05-24T11:05:00Z</dcterms:created>
  <dcterms:modified xsi:type="dcterms:W3CDTF">2024-06-01T08:40:25Z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74022FF853F944ABB6B7D3DCC8F1C7FA_13</vt:lpwstr>
  </property>
  <property fmtid="{D5CDD505-2E9C-101B-9397-08002B2CF9AE}" pid="3" name="KSOProductBuildVer">
    <vt:lpwstr>2052-12.1.0.16929</vt:lpwstr>
  </property>
</Properties>
</file>