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'1'!$A$1:$N$84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<sst xmlns="http://schemas.openxmlformats.org/spreadsheetml/2006/main" count="438" uniqueCount="205">
  <si>
    <t>选调教师总成绩及进入考察名单</t>
  </si>
  <si>
    <t>序号</t>
  </si>
  <si>
    <t>岗位
代码</t>
  </si>
  <si>
    <t>岗位
名称</t>
  </si>
  <si>
    <t>姓名</t>
  </si>
  <si>
    <t>身份证号码</t>
  </si>
  <si>
    <t>准考证号</t>
  </si>
  <si>
    <t>笔试分数</t>
  </si>
  <si>
    <t>笔试分数
（40%）</t>
  </si>
  <si>
    <t>面试分数</t>
  </si>
  <si>
    <t>面试分数
（60%）</t>
  </si>
  <si>
    <t>总成绩</t>
  </si>
  <si>
    <t>排名</t>
  </si>
  <si>
    <t>面试缺考情况</t>
  </si>
  <si>
    <t>是否进入考察</t>
  </si>
  <si>
    <t>02</t>
  </si>
  <si>
    <t>小学班主任</t>
  </si>
  <si>
    <t>于海艳</t>
  </si>
  <si>
    <t>232303********0045</t>
  </si>
  <si>
    <t>是</t>
  </si>
  <si>
    <t>石爽</t>
  </si>
  <si>
    <t>230231********1823</t>
  </si>
  <si>
    <t>张萌萌</t>
  </si>
  <si>
    <t>230231********1324</t>
  </si>
  <si>
    <t>孔令钰</t>
  </si>
  <si>
    <t>230231********0023</t>
  </si>
  <si>
    <t>修云爽</t>
  </si>
  <si>
    <t>230231********1827</t>
  </si>
  <si>
    <t>孟颖</t>
  </si>
  <si>
    <t>232126********442X</t>
  </si>
  <si>
    <t>赵冰</t>
  </si>
  <si>
    <t>230231********5728</t>
  </si>
  <si>
    <t>否</t>
  </si>
  <si>
    <t>白婷</t>
  </si>
  <si>
    <t>230231********572X</t>
  </si>
  <si>
    <t>张德亮</t>
  </si>
  <si>
    <t>230231********4313</t>
  </si>
  <si>
    <t>郭然</t>
  </si>
  <si>
    <t>230231********0522</t>
  </si>
  <si>
    <t>陈宇航</t>
  </si>
  <si>
    <t>230231********5422</t>
  </si>
  <si>
    <t>于宁</t>
  </si>
  <si>
    <t>冯悦达</t>
  </si>
  <si>
    <t>230231********1129</t>
  </si>
  <si>
    <t>赵嘉奕</t>
  </si>
  <si>
    <t>220881********1527</t>
  </si>
  <si>
    <t>姚冰</t>
  </si>
  <si>
    <t>230231********0028</t>
  </si>
  <si>
    <t>缺考</t>
  </si>
  <si>
    <t>肖瑶</t>
  </si>
  <si>
    <t>230606********2421</t>
  </si>
  <si>
    <t>徐明昊</t>
  </si>
  <si>
    <t>230231********0627</t>
  </si>
  <si>
    <t>孙娟</t>
  </si>
  <si>
    <t>230231********2043</t>
  </si>
  <si>
    <t>04</t>
  </si>
  <si>
    <t>小学英语教师</t>
  </si>
  <si>
    <t>王梓童</t>
  </si>
  <si>
    <t>230230********0227</t>
  </si>
  <si>
    <t>陶玉爽</t>
  </si>
  <si>
    <t>231283********0024</t>
  </si>
  <si>
    <t>赵明阳</t>
  </si>
  <si>
    <t>230231********0324</t>
  </si>
  <si>
    <t>胡宇航</t>
  </si>
  <si>
    <t>230231********522X</t>
  </si>
  <si>
    <t>贺莹</t>
  </si>
  <si>
    <t>230231********0087</t>
  </si>
  <si>
    <t>张莹</t>
  </si>
  <si>
    <t>05</t>
  </si>
  <si>
    <t>小学信息教师</t>
  </si>
  <si>
    <t>李雪</t>
  </si>
  <si>
    <t>230231********1820</t>
  </si>
  <si>
    <t>林子豪</t>
  </si>
  <si>
    <t>230231********0516</t>
  </si>
  <si>
    <t>李友</t>
  </si>
  <si>
    <t>152122********2437</t>
  </si>
  <si>
    <t>07</t>
  </si>
  <si>
    <t>小学美术教师</t>
  </si>
  <si>
    <t>孙亚楠</t>
  </si>
  <si>
    <t>230230********2127</t>
  </si>
  <si>
    <t>马迪</t>
  </si>
  <si>
    <t>230230********1123</t>
  </si>
  <si>
    <t>刘冰</t>
  </si>
  <si>
    <t>230231********4322</t>
  </si>
  <si>
    <t>08</t>
  </si>
  <si>
    <t>初中语文教师</t>
  </si>
  <si>
    <t>孙悦</t>
  </si>
  <si>
    <t>冯广南</t>
  </si>
  <si>
    <t>230231********3323</t>
  </si>
  <si>
    <t>李靓旋</t>
  </si>
  <si>
    <t>230231********318X</t>
  </si>
  <si>
    <t>孙昕昕</t>
  </si>
  <si>
    <t>230231********1024</t>
  </si>
  <si>
    <t>张阳阳</t>
  </si>
  <si>
    <t>230231********3527</t>
  </si>
  <si>
    <t>楚玉梅</t>
  </si>
  <si>
    <t>230231********082X</t>
  </si>
  <si>
    <t>徐爽</t>
  </si>
  <si>
    <t>230231********0526</t>
  </si>
  <si>
    <t>赵帅</t>
  </si>
  <si>
    <t>230231********5420</t>
  </si>
  <si>
    <t>李小慧</t>
  </si>
  <si>
    <t>230231********2929</t>
  </si>
  <si>
    <t>09</t>
  </si>
  <si>
    <t>初中数学教师</t>
  </si>
  <si>
    <t>李洋</t>
  </si>
  <si>
    <t>230231********3727</t>
  </si>
  <si>
    <t>徐铭</t>
  </si>
  <si>
    <t>王海涛</t>
  </si>
  <si>
    <t>230231********5217</t>
  </si>
  <si>
    <t>10</t>
  </si>
  <si>
    <t>初中英语教师</t>
  </si>
  <si>
    <t>邓玉娟</t>
  </si>
  <si>
    <t>230231********4228</t>
  </si>
  <si>
    <t>陈宇轩</t>
  </si>
  <si>
    <t>230231********5221</t>
  </si>
  <si>
    <t>梁亚南</t>
  </si>
  <si>
    <t>230231********0625</t>
  </si>
  <si>
    <t>葛金珠</t>
  </si>
  <si>
    <t>230231********4943</t>
  </si>
  <si>
    <t>林佳音</t>
  </si>
  <si>
    <t>232332********0344</t>
  </si>
  <si>
    <t>王闯</t>
  </si>
  <si>
    <t>230231********4320</t>
  </si>
  <si>
    <t>11</t>
  </si>
  <si>
    <t>初中物理教师</t>
  </si>
  <si>
    <t>杨志维</t>
  </si>
  <si>
    <t>230231********4514</t>
  </si>
  <si>
    <t>胡芮</t>
  </si>
  <si>
    <t>230231********292X</t>
  </si>
  <si>
    <t>王洪涛</t>
  </si>
  <si>
    <t>230231********3519</t>
  </si>
  <si>
    <t>李铁鑫</t>
  </si>
  <si>
    <t>230506********0715</t>
  </si>
  <si>
    <t>朱杰</t>
  </si>
  <si>
    <t>230624********1386</t>
  </si>
  <si>
    <t>楚艳军</t>
  </si>
  <si>
    <t>230822********5262</t>
  </si>
  <si>
    <t>12</t>
  </si>
  <si>
    <t>初中生物教师</t>
  </si>
  <si>
    <t>刘冬雪</t>
  </si>
  <si>
    <t>230231********3742</t>
  </si>
  <si>
    <t>姜桂芳</t>
  </si>
  <si>
    <t>230722********0424</t>
  </si>
  <si>
    <t>袁丽媛</t>
  </si>
  <si>
    <t>230231********1825</t>
  </si>
  <si>
    <t>陈阳</t>
  </si>
  <si>
    <t>231124********034X</t>
  </si>
  <si>
    <t>13</t>
  </si>
  <si>
    <t>初中历史教师</t>
  </si>
  <si>
    <t>姬瑞东</t>
  </si>
  <si>
    <t>许志强</t>
  </si>
  <si>
    <t>230221********1414</t>
  </si>
  <si>
    <t>滕小宇</t>
  </si>
  <si>
    <t>232301********662X</t>
  </si>
  <si>
    <t>夏欣怡</t>
  </si>
  <si>
    <t>230231********0329</t>
  </si>
  <si>
    <t>李睿博</t>
  </si>
  <si>
    <t>230231********0021</t>
  </si>
  <si>
    <t>唐硕</t>
  </si>
  <si>
    <t>230231********0017</t>
  </si>
  <si>
    <t>15</t>
  </si>
  <si>
    <t>初中化学教师</t>
  </si>
  <si>
    <t>敖英敏</t>
  </si>
  <si>
    <t>230231********0629</t>
  </si>
  <si>
    <t>郎雨佳</t>
  </si>
  <si>
    <t>230203********1420</t>
  </si>
  <si>
    <t>张立苹</t>
  </si>
  <si>
    <t>152223********5929</t>
  </si>
  <si>
    <t>邹晓宇</t>
  </si>
  <si>
    <t>230231********4964</t>
  </si>
  <si>
    <t>吴崎</t>
  </si>
  <si>
    <t>230231********2746</t>
  </si>
  <si>
    <t>梁爽</t>
  </si>
  <si>
    <t>232324********0622</t>
  </si>
  <si>
    <t>16</t>
  </si>
  <si>
    <t>初中地理教师</t>
  </si>
  <si>
    <t>桑波</t>
  </si>
  <si>
    <t>230231********1013</t>
  </si>
  <si>
    <t>吕胜男</t>
  </si>
  <si>
    <t>230231********2729</t>
  </si>
  <si>
    <t>卜天天</t>
  </si>
  <si>
    <t>230231********0820</t>
  </si>
  <si>
    <t>张晓月</t>
  </si>
  <si>
    <t>230231********0026</t>
  </si>
  <si>
    <t>鞠婕妤</t>
  </si>
  <si>
    <t>230623********0044</t>
  </si>
  <si>
    <t>吕欣瑶</t>
  </si>
  <si>
    <t>230231********182X</t>
  </si>
  <si>
    <t>19</t>
  </si>
  <si>
    <t>职高数学教师</t>
  </si>
  <si>
    <t>许东</t>
  </si>
  <si>
    <t>230231********5715</t>
  </si>
  <si>
    <t>高景艳</t>
  </si>
  <si>
    <t>230231********4923</t>
  </si>
  <si>
    <t>冯双</t>
  </si>
  <si>
    <t>232722********2128</t>
  </si>
  <si>
    <t>20</t>
  </si>
  <si>
    <t>职高英语教师</t>
  </si>
  <si>
    <t>刘丹阳</t>
  </si>
  <si>
    <t>230231********5727</t>
  </si>
  <si>
    <t>廖頔</t>
  </si>
  <si>
    <t>230230********1028</t>
  </si>
  <si>
    <t>王岩</t>
  </si>
  <si>
    <t>230231********2020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</si>
</sst>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b/>
      <i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4"/>
  <sheetViews>
    <sheetView tabSelected="1" zoomScale="130" zoomScaleNormal="130" workbookViewId="0">
      <pane ySplit="2" topLeftCell="A3" activePane="bottomLeft" state="frozen"/>
      <selection/>
      <selection pane="bottomLeft" activeCell="O9" sqref="O9"/>
    </sheetView>
  </sheetViews>
  <sheetFormatPr defaultColWidth="9" defaultRowHeight="13.5"/>
  <cols>
    <col min="1" max="1" width="6.21666666666667" style="4" customWidth="1"/>
    <col min="2" max="2" width="8.10833333333333" style="4" customWidth="1"/>
    <col min="3" max="3" width="10.775" style="4" customWidth="1"/>
    <col min="4" max="4" width="10" style="4" customWidth="1"/>
    <col min="5" max="5" width="21" style="4" customWidth="1"/>
    <col min="6" max="6" width="12.2166666666667" style="4" customWidth="1"/>
    <col min="7" max="7" width="10.8833333333333" style="4" customWidth="1"/>
    <col min="8" max="8" width="11.3333333333333" style="4" customWidth="1"/>
    <col min="9" max="9" width="11.8833333333333" style="4" customWidth="1"/>
    <col min="10" max="10" width="9.66666666666667" style="4" customWidth="1"/>
    <col min="11" max="11" width="10.6666666666667" style="4" customWidth="1"/>
    <col min="12" max="12" width="8.44166666666667" style="4" customWidth="1"/>
    <col min="13" max="13" width="14" style="4" customWidth="1"/>
    <col min="14" max="14" width="15.125" style="4" customWidth="1"/>
    <col min="15" max="16384" width="9" style="4"/>
  </cols>
  <sheetData>
    <row r="1" s="1" customFormat="1" ht="44.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49.2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8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3" customFormat="1" ht="30" customHeight="1" spans="1:14">
      <c r="A3" s="9">
        <v>1</v>
      </c>
      <c r="B3" s="10" t="s">
        <v>15</v>
      </c>
      <c r="C3" s="11" t="s">
        <v>16</v>
      </c>
      <c r="D3" s="9" t="s">
        <v>17</v>
      </c>
      <c r="E3" s="9" t="s">
        <v>18</v>
      </c>
      <c r="F3" s="9">
        <v>202401003</v>
      </c>
      <c r="G3" s="9">
        <v>87.2</v>
      </c>
      <c r="H3" s="9">
        <f t="shared" ref="H3:H66" si="0">G3*0.4</f>
        <v>34.88</v>
      </c>
      <c r="I3" s="9">
        <v>84</v>
      </c>
      <c r="J3" s="9">
        <f t="shared" ref="J3:J66" si="1">I3*0.6</f>
        <v>50.4</v>
      </c>
      <c r="K3" s="9">
        <f t="shared" ref="K3:K66" si="2">(H3+J3)</f>
        <v>85.28</v>
      </c>
      <c r="L3" s="12">
        <v>1</v>
      </c>
      <c r="M3" s="9"/>
      <c r="N3" s="9" t="s">
        <v>19</v>
      </c>
    </row>
    <row r="4" s="3" customFormat="1" ht="30" customHeight="1" spans="1:14">
      <c r="A4" s="9">
        <v>2</v>
      </c>
      <c r="B4" s="10" t="s">
        <v>15</v>
      </c>
      <c r="C4" s="11" t="s">
        <v>16</v>
      </c>
      <c r="D4" s="9" t="s">
        <v>20</v>
      </c>
      <c r="E4" s="9" t="s">
        <v>21</v>
      </c>
      <c r="F4" s="9">
        <v>202401010</v>
      </c>
      <c r="G4" s="9">
        <v>80.7</v>
      </c>
      <c r="H4" s="9">
        <f t="shared" si="0"/>
        <v>32.28</v>
      </c>
      <c r="I4" s="9">
        <v>82.6</v>
      </c>
      <c r="J4" s="9">
        <f t="shared" si="1"/>
        <v>49.56</v>
      </c>
      <c r="K4" s="9">
        <f t="shared" si="2"/>
        <v>81.84</v>
      </c>
      <c r="L4" s="12">
        <v>2</v>
      </c>
      <c r="M4" s="9"/>
      <c r="N4" s="9" t="s">
        <v>19</v>
      </c>
    </row>
    <row r="5" s="3" customFormat="1" ht="30" customHeight="1" spans="1:14">
      <c r="A5" s="9">
        <v>3</v>
      </c>
      <c r="B5" s="10" t="s">
        <v>15</v>
      </c>
      <c r="C5" s="11" t="s">
        <v>16</v>
      </c>
      <c r="D5" s="9" t="s">
        <v>22</v>
      </c>
      <c r="E5" s="9" t="s">
        <v>23</v>
      </c>
      <c r="F5" s="9">
        <v>202401004</v>
      </c>
      <c r="G5" s="9">
        <v>79.8</v>
      </c>
      <c r="H5" s="9">
        <f t="shared" si="0"/>
        <v>31.92</v>
      </c>
      <c r="I5" s="9">
        <v>80.6</v>
      </c>
      <c r="J5" s="9">
        <f t="shared" si="1"/>
        <v>48.36</v>
      </c>
      <c r="K5" s="9">
        <f t="shared" si="2"/>
        <v>80.28</v>
      </c>
      <c r="L5" s="12">
        <v>3</v>
      </c>
      <c r="M5" s="9"/>
      <c r="N5" s="9" t="s">
        <v>19</v>
      </c>
    </row>
    <row r="6" s="3" customFormat="1" ht="30" customHeight="1" spans="1:14">
      <c r="A6" s="9">
        <v>4</v>
      </c>
      <c r="B6" s="10" t="s">
        <v>15</v>
      </c>
      <c r="C6" s="11" t="s">
        <v>16</v>
      </c>
      <c r="D6" s="9" t="s">
        <v>24</v>
      </c>
      <c r="E6" s="9" t="s">
        <v>25</v>
      </c>
      <c r="F6" s="9">
        <v>202401006</v>
      </c>
      <c r="G6" s="9">
        <v>80.1</v>
      </c>
      <c r="H6" s="9">
        <f t="shared" si="0"/>
        <v>32.04</v>
      </c>
      <c r="I6" s="9">
        <v>79.8</v>
      </c>
      <c r="J6" s="9">
        <f t="shared" si="1"/>
        <v>47.88</v>
      </c>
      <c r="K6" s="9">
        <f t="shared" si="2"/>
        <v>79.92</v>
      </c>
      <c r="L6" s="12">
        <v>4</v>
      </c>
      <c r="M6" s="9"/>
      <c r="N6" s="9" t="s">
        <v>19</v>
      </c>
    </row>
    <row r="7" s="3" customFormat="1" ht="30" customHeight="1" spans="1:14">
      <c r="A7" s="9">
        <v>5</v>
      </c>
      <c r="B7" s="10" t="s">
        <v>15</v>
      </c>
      <c r="C7" s="11" t="s">
        <v>16</v>
      </c>
      <c r="D7" s="9" t="s">
        <v>26</v>
      </c>
      <c r="E7" s="9" t="s">
        <v>27</v>
      </c>
      <c r="F7" s="9">
        <v>202401026</v>
      </c>
      <c r="G7" s="9">
        <v>81.6</v>
      </c>
      <c r="H7" s="9">
        <f t="shared" si="0"/>
        <v>32.64</v>
      </c>
      <c r="I7" s="9">
        <v>76.4</v>
      </c>
      <c r="J7" s="9">
        <f t="shared" si="1"/>
        <v>45.84</v>
      </c>
      <c r="K7" s="9">
        <f t="shared" si="2"/>
        <v>78.48</v>
      </c>
      <c r="L7" s="12">
        <v>5</v>
      </c>
      <c r="M7" s="9"/>
      <c r="N7" s="9" t="s">
        <v>19</v>
      </c>
    </row>
    <row r="8" s="3" customFormat="1" ht="30" customHeight="1" spans="1:14">
      <c r="A8" s="9">
        <v>6</v>
      </c>
      <c r="B8" s="10" t="s">
        <v>15</v>
      </c>
      <c r="C8" s="11" t="s">
        <v>16</v>
      </c>
      <c r="D8" s="9" t="s">
        <v>28</v>
      </c>
      <c r="E8" s="9" t="s">
        <v>29</v>
      </c>
      <c r="F8" s="9">
        <v>202401017</v>
      </c>
      <c r="G8" s="9">
        <v>81.4</v>
      </c>
      <c r="H8" s="9">
        <f t="shared" si="0"/>
        <v>32.56</v>
      </c>
      <c r="I8" s="9">
        <v>75.6</v>
      </c>
      <c r="J8" s="9">
        <f t="shared" si="1"/>
        <v>45.36</v>
      </c>
      <c r="K8" s="9">
        <f t="shared" si="2"/>
        <v>77.92</v>
      </c>
      <c r="L8" s="12">
        <v>6</v>
      </c>
      <c r="M8" s="9"/>
      <c r="N8" s="9" t="s">
        <v>19</v>
      </c>
    </row>
    <row r="9" s="3" customFormat="1" ht="30" customHeight="1" spans="1:14">
      <c r="A9" s="9">
        <v>7</v>
      </c>
      <c r="B9" s="10" t="s">
        <v>15</v>
      </c>
      <c r="C9" s="11" t="s">
        <v>16</v>
      </c>
      <c r="D9" s="9" t="s">
        <v>30</v>
      </c>
      <c r="E9" s="9" t="s">
        <v>31</v>
      </c>
      <c r="F9" s="9">
        <v>202401024</v>
      </c>
      <c r="G9" s="9">
        <v>75</v>
      </c>
      <c r="H9" s="9">
        <f t="shared" si="0"/>
        <v>30</v>
      </c>
      <c r="I9" s="9">
        <v>77.4</v>
      </c>
      <c r="J9" s="9">
        <f t="shared" si="1"/>
        <v>46.44</v>
      </c>
      <c r="K9" s="9">
        <f t="shared" si="2"/>
        <v>76.44</v>
      </c>
      <c r="L9" s="9">
        <v>7</v>
      </c>
      <c r="M9" s="9"/>
      <c r="N9" s="9" t="s">
        <v>32</v>
      </c>
    </row>
    <row r="10" s="3" customFormat="1" ht="30" customHeight="1" spans="1:14">
      <c r="A10" s="9">
        <v>8</v>
      </c>
      <c r="B10" s="10" t="s">
        <v>15</v>
      </c>
      <c r="C10" s="11" t="s">
        <v>16</v>
      </c>
      <c r="D10" s="9" t="s">
        <v>33</v>
      </c>
      <c r="E10" s="9" t="s">
        <v>34</v>
      </c>
      <c r="F10" s="9">
        <v>202401005</v>
      </c>
      <c r="G10" s="9">
        <v>72.4</v>
      </c>
      <c r="H10" s="9">
        <f t="shared" si="0"/>
        <v>28.96</v>
      </c>
      <c r="I10" s="9">
        <v>78.4</v>
      </c>
      <c r="J10" s="9">
        <f t="shared" si="1"/>
        <v>47.04</v>
      </c>
      <c r="K10" s="9">
        <f t="shared" si="2"/>
        <v>76</v>
      </c>
      <c r="L10" s="9">
        <v>8</v>
      </c>
      <c r="M10" s="9"/>
      <c r="N10" s="9" t="s">
        <v>32</v>
      </c>
    </row>
    <row r="11" s="3" customFormat="1" ht="30" customHeight="1" spans="1:14">
      <c r="A11" s="9">
        <v>9</v>
      </c>
      <c r="B11" s="10" t="s">
        <v>15</v>
      </c>
      <c r="C11" s="11" t="s">
        <v>16</v>
      </c>
      <c r="D11" s="9" t="s">
        <v>35</v>
      </c>
      <c r="E11" s="9" t="s">
        <v>36</v>
      </c>
      <c r="F11" s="9">
        <v>202401016</v>
      </c>
      <c r="G11" s="9">
        <v>76.5</v>
      </c>
      <c r="H11" s="9">
        <f t="shared" si="0"/>
        <v>30.6</v>
      </c>
      <c r="I11" s="9">
        <v>75.2</v>
      </c>
      <c r="J11" s="9">
        <f t="shared" si="1"/>
        <v>45.12</v>
      </c>
      <c r="K11" s="9">
        <f t="shared" si="2"/>
        <v>75.72</v>
      </c>
      <c r="L11" s="9">
        <v>9</v>
      </c>
      <c r="M11" s="9"/>
      <c r="N11" s="9" t="s">
        <v>32</v>
      </c>
    </row>
    <row r="12" s="3" customFormat="1" ht="30" customHeight="1" spans="1:14">
      <c r="A12" s="9">
        <v>10</v>
      </c>
      <c r="B12" s="10" t="s">
        <v>15</v>
      </c>
      <c r="C12" s="11" t="s">
        <v>16</v>
      </c>
      <c r="D12" s="9" t="s">
        <v>37</v>
      </c>
      <c r="E12" s="9" t="s">
        <v>38</v>
      </c>
      <c r="F12" s="9">
        <v>202401027</v>
      </c>
      <c r="G12" s="9">
        <v>68.6</v>
      </c>
      <c r="H12" s="9">
        <f t="shared" si="0"/>
        <v>27.44</v>
      </c>
      <c r="I12" s="9">
        <v>80</v>
      </c>
      <c r="J12" s="9">
        <f t="shared" si="1"/>
        <v>48</v>
      </c>
      <c r="K12" s="9">
        <f t="shared" si="2"/>
        <v>75.44</v>
      </c>
      <c r="L12" s="9">
        <v>10</v>
      </c>
      <c r="M12" s="9"/>
      <c r="N12" s="9" t="s">
        <v>32</v>
      </c>
    </row>
    <row r="13" s="3" customFormat="1" ht="30" customHeight="1" spans="1:14">
      <c r="A13" s="9">
        <v>11</v>
      </c>
      <c r="B13" s="10" t="s">
        <v>15</v>
      </c>
      <c r="C13" s="11" t="s">
        <v>16</v>
      </c>
      <c r="D13" s="9" t="s">
        <v>39</v>
      </c>
      <c r="E13" s="9" t="s">
        <v>40</v>
      </c>
      <c r="F13" s="9">
        <v>202401014</v>
      </c>
      <c r="G13" s="9">
        <v>70.1</v>
      </c>
      <c r="H13" s="9">
        <f t="shared" si="0"/>
        <v>28.04</v>
      </c>
      <c r="I13" s="9">
        <v>79</v>
      </c>
      <c r="J13" s="9">
        <f t="shared" si="1"/>
        <v>47.4</v>
      </c>
      <c r="K13" s="9">
        <f t="shared" si="2"/>
        <v>75.44</v>
      </c>
      <c r="L13" s="9">
        <v>11</v>
      </c>
      <c r="M13" s="9"/>
      <c r="N13" s="9" t="s">
        <v>32</v>
      </c>
    </row>
    <row r="14" s="3" customFormat="1" ht="30" customHeight="1" spans="1:14">
      <c r="A14" s="9">
        <v>12</v>
      </c>
      <c r="B14" s="10" t="s">
        <v>15</v>
      </c>
      <c r="C14" s="11" t="s">
        <v>16</v>
      </c>
      <c r="D14" s="9" t="s">
        <v>41</v>
      </c>
      <c r="E14" s="9" t="s">
        <v>23</v>
      </c>
      <c r="F14" s="9">
        <v>202401022</v>
      </c>
      <c r="G14" s="9">
        <v>76.6</v>
      </c>
      <c r="H14" s="9">
        <f t="shared" si="0"/>
        <v>30.64</v>
      </c>
      <c r="I14" s="9">
        <v>74.6</v>
      </c>
      <c r="J14" s="9">
        <f t="shared" si="1"/>
        <v>44.76</v>
      </c>
      <c r="K14" s="9">
        <f t="shared" si="2"/>
        <v>75.4</v>
      </c>
      <c r="L14" s="9">
        <v>12</v>
      </c>
      <c r="M14" s="9"/>
      <c r="N14" s="9" t="s">
        <v>32</v>
      </c>
    </row>
    <row r="15" s="3" customFormat="1" ht="30" customHeight="1" spans="1:14">
      <c r="A15" s="9">
        <v>13</v>
      </c>
      <c r="B15" s="10" t="s">
        <v>15</v>
      </c>
      <c r="C15" s="11" t="s">
        <v>16</v>
      </c>
      <c r="D15" s="9" t="s">
        <v>42</v>
      </c>
      <c r="E15" s="9" t="s">
        <v>43</v>
      </c>
      <c r="F15" s="9">
        <v>202401011</v>
      </c>
      <c r="G15" s="9">
        <v>66.7</v>
      </c>
      <c r="H15" s="9">
        <f t="shared" si="0"/>
        <v>26.68</v>
      </c>
      <c r="I15" s="9">
        <v>80.2</v>
      </c>
      <c r="J15" s="9">
        <f t="shared" si="1"/>
        <v>48.12</v>
      </c>
      <c r="K15" s="9">
        <f t="shared" si="2"/>
        <v>74.8</v>
      </c>
      <c r="L15" s="9">
        <v>13</v>
      </c>
      <c r="M15" s="9"/>
      <c r="N15" s="9" t="s">
        <v>32</v>
      </c>
    </row>
    <row r="16" s="3" customFormat="1" ht="30" customHeight="1" spans="1:14">
      <c r="A16" s="9">
        <v>14</v>
      </c>
      <c r="B16" s="10" t="s">
        <v>15</v>
      </c>
      <c r="C16" s="11" t="s">
        <v>16</v>
      </c>
      <c r="D16" s="9" t="s">
        <v>44</v>
      </c>
      <c r="E16" s="9" t="s">
        <v>45</v>
      </c>
      <c r="F16" s="9">
        <v>202401018</v>
      </c>
      <c r="G16" s="9">
        <v>66.9</v>
      </c>
      <c r="H16" s="9">
        <f t="shared" si="0"/>
        <v>26.76</v>
      </c>
      <c r="I16" s="9">
        <v>79</v>
      </c>
      <c r="J16" s="9">
        <f t="shared" si="1"/>
        <v>47.4</v>
      </c>
      <c r="K16" s="9">
        <f t="shared" si="2"/>
        <v>74.16</v>
      </c>
      <c r="L16" s="9">
        <v>14</v>
      </c>
      <c r="M16" s="9"/>
      <c r="N16" s="9" t="s">
        <v>32</v>
      </c>
    </row>
    <row r="17" s="3" customFormat="1" ht="30" customHeight="1" spans="1:14">
      <c r="A17" s="9">
        <v>15</v>
      </c>
      <c r="B17" s="10" t="s">
        <v>15</v>
      </c>
      <c r="C17" s="11" t="s">
        <v>16</v>
      </c>
      <c r="D17" s="9" t="s">
        <v>46</v>
      </c>
      <c r="E17" s="9" t="s">
        <v>47</v>
      </c>
      <c r="F17" s="9">
        <v>202401021</v>
      </c>
      <c r="G17" s="9">
        <v>73</v>
      </c>
      <c r="H17" s="9">
        <f t="shared" si="0"/>
        <v>29.2</v>
      </c>
      <c r="I17" s="9">
        <v>0</v>
      </c>
      <c r="J17" s="9">
        <f t="shared" si="1"/>
        <v>0</v>
      </c>
      <c r="K17" s="9">
        <f t="shared" si="2"/>
        <v>29.2</v>
      </c>
      <c r="L17" s="9">
        <v>15</v>
      </c>
      <c r="M17" s="9" t="s">
        <v>48</v>
      </c>
      <c r="N17" s="9" t="s">
        <v>32</v>
      </c>
    </row>
    <row r="18" s="3" customFormat="1" ht="30" customHeight="1" spans="1:14">
      <c r="A18" s="9">
        <v>16</v>
      </c>
      <c r="B18" s="10" t="s">
        <v>15</v>
      </c>
      <c r="C18" s="11" t="s">
        <v>16</v>
      </c>
      <c r="D18" s="9" t="s">
        <v>49</v>
      </c>
      <c r="E18" s="9" t="s">
        <v>50</v>
      </c>
      <c r="F18" s="9">
        <v>202401015</v>
      </c>
      <c r="G18" s="9">
        <v>72.3</v>
      </c>
      <c r="H18" s="9">
        <f t="shared" si="0"/>
        <v>28.92</v>
      </c>
      <c r="I18" s="9">
        <v>0</v>
      </c>
      <c r="J18" s="9">
        <f t="shared" si="1"/>
        <v>0</v>
      </c>
      <c r="K18" s="9">
        <f t="shared" si="2"/>
        <v>28.92</v>
      </c>
      <c r="L18" s="9">
        <v>16</v>
      </c>
      <c r="M18" s="9" t="s">
        <v>48</v>
      </c>
      <c r="N18" s="9" t="s">
        <v>32</v>
      </c>
    </row>
    <row r="19" s="3" customFormat="1" ht="30" customHeight="1" spans="1:14">
      <c r="A19" s="9">
        <v>17</v>
      </c>
      <c r="B19" s="10" t="s">
        <v>15</v>
      </c>
      <c r="C19" s="11" t="s">
        <v>16</v>
      </c>
      <c r="D19" s="9" t="s">
        <v>51</v>
      </c>
      <c r="E19" s="9" t="s">
        <v>52</v>
      </c>
      <c r="F19" s="9">
        <v>202401020</v>
      </c>
      <c r="G19" s="9">
        <v>67.5</v>
      </c>
      <c r="H19" s="9">
        <f t="shared" si="0"/>
        <v>27</v>
      </c>
      <c r="I19" s="9">
        <v>0</v>
      </c>
      <c r="J19" s="9">
        <f t="shared" si="1"/>
        <v>0</v>
      </c>
      <c r="K19" s="9">
        <f t="shared" si="2"/>
        <v>27</v>
      </c>
      <c r="L19" s="9">
        <v>17</v>
      </c>
      <c r="M19" s="9" t="s">
        <v>48</v>
      </c>
      <c r="N19" s="9" t="s">
        <v>32</v>
      </c>
    </row>
    <row r="20" s="3" customFormat="1" ht="30" customHeight="1" spans="1:14">
      <c r="A20" s="9">
        <v>18</v>
      </c>
      <c r="B20" s="10" t="s">
        <v>15</v>
      </c>
      <c r="C20" s="11" t="s">
        <v>16</v>
      </c>
      <c r="D20" s="9" t="s">
        <v>53</v>
      </c>
      <c r="E20" s="9" t="s">
        <v>54</v>
      </c>
      <c r="F20" s="9">
        <v>202401007</v>
      </c>
      <c r="G20" s="9">
        <v>67.1</v>
      </c>
      <c r="H20" s="9">
        <f t="shared" si="0"/>
        <v>26.84</v>
      </c>
      <c r="I20" s="9">
        <v>0</v>
      </c>
      <c r="J20" s="9">
        <f t="shared" si="1"/>
        <v>0</v>
      </c>
      <c r="K20" s="9">
        <f t="shared" si="2"/>
        <v>26.84</v>
      </c>
      <c r="L20" s="9">
        <v>18</v>
      </c>
      <c r="M20" s="9" t="s">
        <v>48</v>
      </c>
      <c r="N20" s="9" t="s">
        <v>32</v>
      </c>
    </row>
    <row r="21" s="3" customFormat="1" ht="30" customHeight="1" spans="1:14">
      <c r="A21" s="9">
        <v>19</v>
      </c>
      <c r="B21" s="10" t="s">
        <v>55</v>
      </c>
      <c r="C21" s="11" t="s">
        <v>56</v>
      </c>
      <c r="D21" s="9" t="s">
        <v>57</v>
      </c>
      <c r="E21" s="9" t="s">
        <v>58</v>
      </c>
      <c r="F21" s="9">
        <v>202402003</v>
      </c>
      <c r="G21" s="9">
        <v>84.9</v>
      </c>
      <c r="H21" s="9">
        <f t="shared" si="0"/>
        <v>33.96</v>
      </c>
      <c r="I21" s="9">
        <v>79</v>
      </c>
      <c r="J21" s="9">
        <f t="shared" si="1"/>
        <v>47.4</v>
      </c>
      <c r="K21" s="9">
        <f t="shared" si="2"/>
        <v>81.36</v>
      </c>
      <c r="L21" s="12">
        <v>1</v>
      </c>
      <c r="M21" s="9"/>
      <c r="N21" s="9" t="s">
        <v>19</v>
      </c>
    </row>
    <row r="22" s="3" customFormat="1" ht="30" customHeight="1" spans="1:14">
      <c r="A22" s="9">
        <v>20</v>
      </c>
      <c r="B22" s="10" t="s">
        <v>55</v>
      </c>
      <c r="C22" s="11" t="s">
        <v>56</v>
      </c>
      <c r="D22" s="9" t="s">
        <v>59</v>
      </c>
      <c r="E22" s="9" t="s">
        <v>60</v>
      </c>
      <c r="F22" s="9">
        <v>202402002</v>
      </c>
      <c r="G22" s="9">
        <v>81.8</v>
      </c>
      <c r="H22" s="9">
        <f t="shared" si="0"/>
        <v>32.72</v>
      </c>
      <c r="I22" s="9">
        <v>81</v>
      </c>
      <c r="J22" s="9">
        <f t="shared" si="1"/>
        <v>48.6</v>
      </c>
      <c r="K22" s="9">
        <f t="shared" si="2"/>
        <v>81.32</v>
      </c>
      <c r="L22" s="12">
        <v>2</v>
      </c>
      <c r="M22" s="9"/>
      <c r="N22" s="9" t="s">
        <v>19</v>
      </c>
    </row>
    <row r="23" s="3" customFormat="1" ht="30" customHeight="1" spans="1:14">
      <c r="A23" s="9">
        <v>21</v>
      </c>
      <c r="B23" s="10" t="s">
        <v>55</v>
      </c>
      <c r="C23" s="11" t="s">
        <v>56</v>
      </c>
      <c r="D23" s="9" t="s">
        <v>61</v>
      </c>
      <c r="E23" s="9" t="s">
        <v>62</v>
      </c>
      <c r="F23" s="9">
        <v>202402005</v>
      </c>
      <c r="G23" s="9">
        <v>77.5</v>
      </c>
      <c r="H23" s="9">
        <f t="shared" si="0"/>
        <v>31</v>
      </c>
      <c r="I23" s="9">
        <v>83.6</v>
      </c>
      <c r="J23" s="9">
        <f t="shared" si="1"/>
        <v>50.16</v>
      </c>
      <c r="K23" s="9">
        <f t="shared" si="2"/>
        <v>81.16</v>
      </c>
      <c r="L23" s="9">
        <v>3</v>
      </c>
      <c r="M23" s="9"/>
      <c r="N23" s="9" t="s">
        <v>32</v>
      </c>
    </row>
    <row r="24" s="3" customFormat="1" ht="30" customHeight="1" spans="1:14">
      <c r="A24" s="9">
        <v>22</v>
      </c>
      <c r="B24" s="10" t="s">
        <v>55</v>
      </c>
      <c r="C24" s="11" t="s">
        <v>56</v>
      </c>
      <c r="D24" s="9" t="s">
        <v>63</v>
      </c>
      <c r="E24" s="9" t="s">
        <v>64</v>
      </c>
      <c r="F24" s="9">
        <v>202401031</v>
      </c>
      <c r="G24" s="9">
        <v>68.4</v>
      </c>
      <c r="H24" s="9">
        <f t="shared" si="0"/>
        <v>27.36</v>
      </c>
      <c r="I24" s="9">
        <v>73.2</v>
      </c>
      <c r="J24" s="9">
        <f t="shared" si="1"/>
        <v>43.92</v>
      </c>
      <c r="K24" s="9">
        <f t="shared" si="2"/>
        <v>71.28</v>
      </c>
      <c r="L24" s="9">
        <v>4</v>
      </c>
      <c r="M24" s="9"/>
      <c r="N24" s="9" t="s">
        <v>32</v>
      </c>
    </row>
    <row r="25" s="3" customFormat="1" ht="30" customHeight="1" spans="1:14">
      <c r="A25" s="9">
        <v>23</v>
      </c>
      <c r="B25" s="10" t="s">
        <v>55</v>
      </c>
      <c r="C25" s="11" t="s">
        <v>56</v>
      </c>
      <c r="D25" s="9" t="s">
        <v>65</v>
      </c>
      <c r="E25" s="9" t="s">
        <v>66</v>
      </c>
      <c r="F25" s="9">
        <v>202402006</v>
      </c>
      <c r="G25" s="9">
        <v>74.6</v>
      </c>
      <c r="H25" s="9">
        <f t="shared" si="0"/>
        <v>29.84</v>
      </c>
      <c r="I25" s="9">
        <v>0</v>
      </c>
      <c r="J25" s="9">
        <f t="shared" si="1"/>
        <v>0</v>
      </c>
      <c r="K25" s="9">
        <f t="shared" si="2"/>
        <v>29.84</v>
      </c>
      <c r="L25" s="9">
        <v>5</v>
      </c>
      <c r="M25" s="9" t="s">
        <v>48</v>
      </c>
      <c r="N25" s="9" t="s">
        <v>32</v>
      </c>
    </row>
    <row r="26" s="3" customFormat="1" ht="30" customHeight="1" spans="1:14">
      <c r="A26" s="9">
        <v>24</v>
      </c>
      <c r="B26" s="10" t="s">
        <v>55</v>
      </c>
      <c r="C26" s="11" t="s">
        <v>56</v>
      </c>
      <c r="D26" s="9" t="s">
        <v>67</v>
      </c>
      <c r="E26" s="9" t="s">
        <v>47</v>
      </c>
      <c r="F26" s="9">
        <v>202401032</v>
      </c>
      <c r="G26" s="9">
        <v>65.5</v>
      </c>
      <c r="H26" s="9">
        <f t="shared" si="0"/>
        <v>26.2</v>
      </c>
      <c r="I26" s="9">
        <v>0</v>
      </c>
      <c r="J26" s="9">
        <f t="shared" si="1"/>
        <v>0</v>
      </c>
      <c r="K26" s="9">
        <f t="shared" si="2"/>
        <v>26.2</v>
      </c>
      <c r="L26" s="9">
        <v>6</v>
      </c>
      <c r="M26" s="9" t="s">
        <v>48</v>
      </c>
      <c r="N26" s="9" t="s">
        <v>32</v>
      </c>
    </row>
    <row r="27" s="3" customFormat="1" ht="30" customHeight="1" spans="1:14">
      <c r="A27" s="9">
        <v>25</v>
      </c>
      <c r="B27" s="10" t="s">
        <v>68</v>
      </c>
      <c r="C27" s="11" t="s">
        <v>69</v>
      </c>
      <c r="D27" s="9" t="s">
        <v>70</v>
      </c>
      <c r="E27" s="9" t="s">
        <v>71</v>
      </c>
      <c r="F27" s="9">
        <v>202402008</v>
      </c>
      <c r="G27" s="9">
        <v>77.4</v>
      </c>
      <c r="H27" s="9">
        <f t="shared" si="0"/>
        <v>30.96</v>
      </c>
      <c r="I27" s="9">
        <v>76.6</v>
      </c>
      <c r="J27" s="9">
        <f t="shared" si="1"/>
        <v>45.96</v>
      </c>
      <c r="K27" s="9">
        <f t="shared" si="2"/>
        <v>76.92</v>
      </c>
      <c r="L27" s="12">
        <v>1</v>
      </c>
      <c r="M27" s="9"/>
      <c r="N27" s="9" t="s">
        <v>19</v>
      </c>
    </row>
    <row r="28" s="3" customFormat="1" ht="30" customHeight="1" spans="1:14">
      <c r="A28" s="9">
        <v>26</v>
      </c>
      <c r="B28" s="10" t="s">
        <v>68</v>
      </c>
      <c r="C28" s="11" t="s">
        <v>69</v>
      </c>
      <c r="D28" s="9" t="s">
        <v>72</v>
      </c>
      <c r="E28" s="9" t="s">
        <v>73</v>
      </c>
      <c r="F28" s="9">
        <v>202402010</v>
      </c>
      <c r="G28" s="9">
        <v>68.3</v>
      </c>
      <c r="H28" s="9">
        <f t="shared" si="0"/>
        <v>27.32</v>
      </c>
      <c r="I28" s="9">
        <v>81.6</v>
      </c>
      <c r="J28" s="9">
        <f t="shared" si="1"/>
        <v>48.96</v>
      </c>
      <c r="K28" s="9">
        <f t="shared" si="2"/>
        <v>76.28</v>
      </c>
      <c r="L28" s="9">
        <v>2</v>
      </c>
      <c r="M28" s="9"/>
      <c r="N28" s="9" t="s">
        <v>32</v>
      </c>
    </row>
    <row r="29" s="3" customFormat="1" ht="30" customHeight="1" spans="1:14">
      <c r="A29" s="9">
        <v>27</v>
      </c>
      <c r="B29" s="10" t="s">
        <v>68</v>
      </c>
      <c r="C29" s="11" t="s">
        <v>69</v>
      </c>
      <c r="D29" s="9" t="s">
        <v>74</v>
      </c>
      <c r="E29" s="9" t="s">
        <v>75</v>
      </c>
      <c r="F29" s="9">
        <v>202402013</v>
      </c>
      <c r="G29" s="9">
        <v>71.7</v>
      </c>
      <c r="H29" s="9">
        <f t="shared" si="0"/>
        <v>28.68</v>
      </c>
      <c r="I29" s="9">
        <v>0</v>
      </c>
      <c r="J29" s="9">
        <f t="shared" si="1"/>
        <v>0</v>
      </c>
      <c r="K29" s="9">
        <f t="shared" si="2"/>
        <v>28.68</v>
      </c>
      <c r="L29" s="9">
        <v>3</v>
      </c>
      <c r="M29" s="9" t="s">
        <v>48</v>
      </c>
      <c r="N29" s="9" t="s">
        <v>32</v>
      </c>
    </row>
    <row r="30" s="3" customFormat="1" ht="30" customHeight="1" spans="1:14">
      <c r="A30" s="9">
        <v>28</v>
      </c>
      <c r="B30" s="10" t="s">
        <v>76</v>
      </c>
      <c r="C30" s="11" t="s">
        <v>77</v>
      </c>
      <c r="D30" s="9" t="s">
        <v>78</v>
      </c>
      <c r="E30" s="9" t="s">
        <v>79</v>
      </c>
      <c r="F30" s="9">
        <v>202402017</v>
      </c>
      <c r="G30" s="9">
        <v>79.3</v>
      </c>
      <c r="H30" s="9">
        <f t="shared" si="0"/>
        <v>31.72</v>
      </c>
      <c r="I30" s="9">
        <v>82.6</v>
      </c>
      <c r="J30" s="9">
        <f t="shared" si="1"/>
        <v>49.56</v>
      </c>
      <c r="K30" s="9">
        <f t="shared" si="2"/>
        <v>81.28</v>
      </c>
      <c r="L30" s="12">
        <v>1</v>
      </c>
      <c r="M30" s="9"/>
      <c r="N30" s="9" t="s">
        <v>19</v>
      </c>
    </row>
    <row r="31" s="3" customFormat="1" ht="30" customHeight="1" spans="1:14">
      <c r="A31" s="9">
        <v>29</v>
      </c>
      <c r="B31" s="10" t="s">
        <v>76</v>
      </c>
      <c r="C31" s="11" t="s">
        <v>77</v>
      </c>
      <c r="D31" s="9" t="s">
        <v>80</v>
      </c>
      <c r="E31" s="9" t="s">
        <v>81</v>
      </c>
      <c r="F31" s="9">
        <v>202402018</v>
      </c>
      <c r="G31" s="9">
        <v>74.2</v>
      </c>
      <c r="H31" s="9">
        <f t="shared" si="0"/>
        <v>29.68</v>
      </c>
      <c r="I31" s="9">
        <v>79.8</v>
      </c>
      <c r="J31" s="9">
        <f t="shared" si="1"/>
        <v>47.88</v>
      </c>
      <c r="K31" s="9">
        <f t="shared" si="2"/>
        <v>77.56</v>
      </c>
      <c r="L31" s="9">
        <v>2</v>
      </c>
      <c r="M31" s="9"/>
      <c r="N31" s="9" t="s">
        <v>32</v>
      </c>
    </row>
    <row r="32" s="3" customFormat="1" ht="30" customHeight="1" spans="1:14">
      <c r="A32" s="9">
        <v>30</v>
      </c>
      <c r="B32" s="10" t="s">
        <v>76</v>
      </c>
      <c r="C32" s="11" t="s">
        <v>77</v>
      </c>
      <c r="D32" s="9" t="s">
        <v>82</v>
      </c>
      <c r="E32" s="9" t="s">
        <v>83</v>
      </c>
      <c r="F32" s="9">
        <v>202402016</v>
      </c>
      <c r="G32" s="9">
        <v>76.9</v>
      </c>
      <c r="H32" s="9">
        <f t="shared" si="0"/>
        <v>30.76</v>
      </c>
      <c r="I32" s="9">
        <v>77.6</v>
      </c>
      <c r="J32" s="9">
        <f t="shared" si="1"/>
        <v>46.56</v>
      </c>
      <c r="K32" s="9">
        <f t="shared" si="2"/>
        <v>77.32</v>
      </c>
      <c r="L32" s="9">
        <v>3</v>
      </c>
      <c r="M32" s="9"/>
      <c r="N32" s="9" t="s">
        <v>32</v>
      </c>
    </row>
    <row r="33" s="3" customFormat="1" ht="30" customHeight="1" spans="1:14">
      <c r="A33" s="9">
        <v>31</v>
      </c>
      <c r="B33" s="10" t="s">
        <v>84</v>
      </c>
      <c r="C33" s="11" t="s">
        <v>85</v>
      </c>
      <c r="D33" s="9" t="s">
        <v>86</v>
      </c>
      <c r="E33" s="9" t="s">
        <v>52</v>
      </c>
      <c r="F33" s="9">
        <v>202402024</v>
      </c>
      <c r="G33" s="9">
        <v>77.1</v>
      </c>
      <c r="H33" s="9">
        <f t="shared" si="0"/>
        <v>30.84</v>
      </c>
      <c r="I33" s="9">
        <v>85.4</v>
      </c>
      <c r="J33" s="9">
        <f t="shared" si="1"/>
        <v>51.24</v>
      </c>
      <c r="K33" s="9">
        <f t="shared" si="2"/>
        <v>82.08</v>
      </c>
      <c r="L33" s="12">
        <v>1</v>
      </c>
      <c r="M33" s="9"/>
      <c r="N33" s="9" t="s">
        <v>19</v>
      </c>
    </row>
    <row r="34" s="3" customFormat="1" ht="30" customHeight="1" spans="1:14">
      <c r="A34" s="9">
        <v>32</v>
      </c>
      <c r="B34" s="10" t="s">
        <v>84</v>
      </c>
      <c r="C34" s="11" t="s">
        <v>85</v>
      </c>
      <c r="D34" s="9" t="s">
        <v>87</v>
      </c>
      <c r="E34" s="9" t="s">
        <v>88</v>
      </c>
      <c r="F34" s="9">
        <v>202402030</v>
      </c>
      <c r="G34" s="9">
        <v>66.8</v>
      </c>
      <c r="H34" s="9">
        <f t="shared" si="0"/>
        <v>26.72</v>
      </c>
      <c r="I34" s="9">
        <v>84</v>
      </c>
      <c r="J34" s="9">
        <f t="shared" si="1"/>
        <v>50.4</v>
      </c>
      <c r="K34" s="9">
        <f t="shared" si="2"/>
        <v>77.12</v>
      </c>
      <c r="L34" s="12">
        <v>2</v>
      </c>
      <c r="M34" s="9"/>
      <c r="N34" s="9" t="s">
        <v>19</v>
      </c>
    </row>
    <row r="35" s="3" customFormat="1" ht="30" customHeight="1" spans="1:14">
      <c r="A35" s="9">
        <v>33</v>
      </c>
      <c r="B35" s="10" t="s">
        <v>84</v>
      </c>
      <c r="C35" s="11" t="s">
        <v>85</v>
      </c>
      <c r="D35" s="9" t="s">
        <v>89</v>
      </c>
      <c r="E35" s="9" t="s">
        <v>90</v>
      </c>
      <c r="F35" s="9">
        <v>202402022</v>
      </c>
      <c r="G35" s="9">
        <v>75.9</v>
      </c>
      <c r="H35" s="9">
        <f t="shared" si="0"/>
        <v>30.36</v>
      </c>
      <c r="I35" s="9">
        <v>77.6</v>
      </c>
      <c r="J35" s="9">
        <f t="shared" si="1"/>
        <v>46.56</v>
      </c>
      <c r="K35" s="9">
        <f t="shared" si="2"/>
        <v>76.92</v>
      </c>
      <c r="L35" s="12">
        <v>3</v>
      </c>
      <c r="M35" s="9"/>
      <c r="N35" s="9" t="s">
        <v>19</v>
      </c>
    </row>
    <row r="36" s="3" customFormat="1" ht="30" customHeight="1" spans="1:14">
      <c r="A36" s="9">
        <v>34</v>
      </c>
      <c r="B36" s="10" t="s">
        <v>84</v>
      </c>
      <c r="C36" s="11" t="s">
        <v>85</v>
      </c>
      <c r="D36" s="9" t="s">
        <v>91</v>
      </c>
      <c r="E36" s="9" t="s">
        <v>92</v>
      </c>
      <c r="F36" s="9">
        <v>202402028</v>
      </c>
      <c r="G36" s="9">
        <v>76.3</v>
      </c>
      <c r="H36" s="9">
        <f t="shared" si="0"/>
        <v>30.52</v>
      </c>
      <c r="I36" s="9">
        <v>75.8</v>
      </c>
      <c r="J36" s="9">
        <f t="shared" si="1"/>
        <v>45.48</v>
      </c>
      <c r="K36" s="9">
        <f t="shared" si="2"/>
        <v>76</v>
      </c>
      <c r="L36" s="9">
        <v>4</v>
      </c>
      <c r="M36" s="9"/>
      <c r="N36" s="9" t="s">
        <v>32</v>
      </c>
    </row>
    <row r="37" s="3" customFormat="1" ht="30" customHeight="1" spans="1:14">
      <c r="A37" s="9">
        <v>35</v>
      </c>
      <c r="B37" s="10" t="s">
        <v>84</v>
      </c>
      <c r="C37" s="11" t="s">
        <v>85</v>
      </c>
      <c r="D37" s="9" t="s">
        <v>93</v>
      </c>
      <c r="E37" s="9" t="s">
        <v>94</v>
      </c>
      <c r="F37" s="9">
        <v>202402026</v>
      </c>
      <c r="G37" s="9">
        <v>74.3</v>
      </c>
      <c r="H37" s="9">
        <f t="shared" si="0"/>
        <v>29.72</v>
      </c>
      <c r="I37" s="9">
        <v>76.2</v>
      </c>
      <c r="J37" s="9">
        <f t="shared" si="1"/>
        <v>45.72</v>
      </c>
      <c r="K37" s="9">
        <f t="shared" si="2"/>
        <v>75.44</v>
      </c>
      <c r="L37" s="9">
        <v>5</v>
      </c>
      <c r="M37" s="9"/>
      <c r="N37" s="9" t="s">
        <v>32</v>
      </c>
    </row>
    <row r="38" s="3" customFormat="1" ht="30" customHeight="1" spans="1:14">
      <c r="A38" s="9">
        <v>36</v>
      </c>
      <c r="B38" s="10" t="s">
        <v>84</v>
      </c>
      <c r="C38" s="11" t="s">
        <v>85</v>
      </c>
      <c r="D38" s="9" t="s">
        <v>95</v>
      </c>
      <c r="E38" s="9" t="s">
        <v>96</v>
      </c>
      <c r="F38" s="9">
        <v>202402023</v>
      </c>
      <c r="G38" s="9">
        <v>64.3</v>
      </c>
      <c r="H38" s="9">
        <f t="shared" si="0"/>
        <v>25.72</v>
      </c>
      <c r="I38" s="9">
        <v>79.2</v>
      </c>
      <c r="J38" s="9">
        <f t="shared" si="1"/>
        <v>47.52</v>
      </c>
      <c r="K38" s="9">
        <f t="shared" si="2"/>
        <v>73.24</v>
      </c>
      <c r="L38" s="9">
        <v>6</v>
      </c>
      <c r="M38" s="9"/>
      <c r="N38" s="9" t="s">
        <v>32</v>
      </c>
    </row>
    <row r="39" s="3" customFormat="1" ht="30" customHeight="1" spans="1:14">
      <c r="A39" s="9">
        <v>37</v>
      </c>
      <c r="B39" s="10" t="s">
        <v>84</v>
      </c>
      <c r="C39" s="11" t="s">
        <v>85</v>
      </c>
      <c r="D39" s="9" t="s">
        <v>97</v>
      </c>
      <c r="E39" s="9" t="s">
        <v>98</v>
      </c>
      <c r="F39" s="9">
        <v>202402021</v>
      </c>
      <c r="G39" s="9">
        <v>60.8</v>
      </c>
      <c r="H39" s="9">
        <f t="shared" si="0"/>
        <v>24.32</v>
      </c>
      <c r="I39" s="9">
        <v>80.8</v>
      </c>
      <c r="J39" s="9">
        <f t="shared" si="1"/>
        <v>48.48</v>
      </c>
      <c r="K39" s="9">
        <f t="shared" si="2"/>
        <v>72.8</v>
      </c>
      <c r="L39" s="9">
        <v>7</v>
      </c>
      <c r="M39" s="9"/>
      <c r="N39" s="9" t="s">
        <v>32</v>
      </c>
    </row>
    <row r="40" s="3" customFormat="1" ht="30" customHeight="1" spans="1:14">
      <c r="A40" s="9">
        <v>38</v>
      </c>
      <c r="B40" s="10" t="s">
        <v>84</v>
      </c>
      <c r="C40" s="11" t="s">
        <v>85</v>
      </c>
      <c r="D40" s="9" t="s">
        <v>99</v>
      </c>
      <c r="E40" s="9" t="s">
        <v>100</v>
      </c>
      <c r="F40" s="9">
        <v>202402027</v>
      </c>
      <c r="G40" s="9">
        <v>63.7</v>
      </c>
      <c r="H40" s="9">
        <f t="shared" si="0"/>
        <v>25.48</v>
      </c>
      <c r="I40" s="9">
        <v>76</v>
      </c>
      <c r="J40" s="9">
        <f t="shared" si="1"/>
        <v>45.6</v>
      </c>
      <c r="K40" s="9">
        <f t="shared" si="2"/>
        <v>71.08</v>
      </c>
      <c r="L40" s="9">
        <v>8</v>
      </c>
      <c r="M40" s="9"/>
      <c r="N40" s="9" t="s">
        <v>32</v>
      </c>
    </row>
    <row r="41" s="3" customFormat="1" ht="30" customHeight="1" spans="1:14">
      <c r="A41" s="9">
        <v>39</v>
      </c>
      <c r="B41" s="10" t="s">
        <v>84</v>
      </c>
      <c r="C41" s="11" t="s">
        <v>85</v>
      </c>
      <c r="D41" s="9" t="s">
        <v>101</v>
      </c>
      <c r="E41" s="9" t="s">
        <v>102</v>
      </c>
      <c r="F41" s="9">
        <v>202402025</v>
      </c>
      <c r="G41" s="9">
        <v>59.2</v>
      </c>
      <c r="H41" s="9">
        <f t="shared" si="0"/>
        <v>23.68</v>
      </c>
      <c r="I41" s="9">
        <v>0</v>
      </c>
      <c r="J41" s="9">
        <f t="shared" si="1"/>
        <v>0</v>
      </c>
      <c r="K41" s="9">
        <f t="shared" si="2"/>
        <v>23.68</v>
      </c>
      <c r="L41" s="9">
        <v>9</v>
      </c>
      <c r="M41" s="9" t="s">
        <v>48</v>
      </c>
      <c r="N41" s="9" t="s">
        <v>32</v>
      </c>
    </row>
    <row r="42" s="3" customFormat="1" ht="30" customHeight="1" spans="1:14">
      <c r="A42" s="9">
        <v>40</v>
      </c>
      <c r="B42" s="10" t="s">
        <v>103</v>
      </c>
      <c r="C42" s="11" t="s">
        <v>104</v>
      </c>
      <c r="D42" s="9" t="s">
        <v>105</v>
      </c>
      <c r="E42" s="9" t="s">
        <v>106</v>
      </c>
      <c r="F42" s="9">
        <v>202403001</v>
      </c>
      <c r="G42" s="9">
        <v>70.9</v>
      </c>
      <c r="H42" s="9">
        <f t="shared" si="0"/>
        <v>28.36</v>
      </c>
      <c r="I42" s="9">
        <v>84.2</v>
      </c>
      <c r="J42" s="9">
        <f t="shared" si="1"/>
        <v>50.52</v>
      </c>
      <c r="K42" s="9">
        <f t="shared" si="2"/>
        <v>78.88</v>
      </c>
      <c r="L42" s="12">
        <v>1</v>
      </c>
      <c r="M42" s="9"/>
      <c r="N42" s="9" t="s">
        <v>19</v>
      </c>
    </row>
    <row r="43" s="3" customFormat="1" ht="30" customHeight="1" spans="1:14">
      <c r="A43" s="9">
        <v>41</v>
      </c>
      <c r="B43" s="10" t="s">
        <v>103</v>
      </c>
      <c r="C43" s="11" t="s">
        <v>104</v>
      </c>
      <c r="D43" s="9" t="s">
        <v>107</v>
      </c>
      <c r="E43" s="9" t="s">
        <v>100</v>
      </c>
      <c r="F43" s="9">
        <v>202402031</v>
      </c>
      <c r="G43" s="9">
        <v>74.6</v>
      </c>
      <c r="H43" s="9">
        <f t="shared" si="0"/>
        <v>29.84</v>
      </c>
      <c r="I43" s="9">
        <v>81.6</v>
      </c>
      <c r="J43" s="9">
        <f t="shared" si="1"/>
        <v>48.96</v>
      </c>
      <c r="K43" s="9">
        <f t="shared" si="2"/>
        <v>78.8</v>
      </c>
      <c r="L43" s="9">
        <v>2</v>
      </c>
      <c r="M43" s="9"/>
      <c r="N43" s="9" t="s">
        <v>32</v>
      </c>
    </row>
    <row r="44" s="3" customFormat="1" ht="30" customHeight="1" spans="1:14">
      <c r="A44" s="9">
        <v>42</v>
      </c>
      <c r="B44" s="10" t="s">
        <v>103</v>
      </c>
      <c r="C44" s="11" t="s">
        <v>104</v>
      </c>
      <c r="D44" s="9" t="s">
        <v>108</v>
      </c>
      <c r="E44" s="9" t="s">
        <v>109</v>
      </c>
      <c r="F44" s="9">
        <v>202403003</v>
      </c>
      <c r="G44" s="9">
        <v>71.3</v>
      </c>
      <c r="H44" s="9">
        <f t="shared" si="0"/>
        <v>28.52</v>
      </c>
      <c r="I44" s="9">
        <v>81.8</v>
      </c>
      <c r="J44" s="9">
        <f t="shared" si="1"/>
        <v>49.08</v>
      </c>
      <c r="K44" s="9">
        <f t="shared" si="2"/>
        <v>77.6</v>
      </c>
      <c r="L44" s="9">
        <v>3</v>
      </c>
      <c r="M44" s="9"/>
      <c r="N44" s="9" t="s">
        <v>32</v>
      </c>
    </row>
    <row r="45" s="3" customFormat="1" ht="30" customHeight="1" spans="1:14">
      <c r="A45" s="9">
        <v>43</v>
      </c>
      <c r="B45" s="10" t="s">
        <v>110</v>
      </c>
      <c r="C45" s="11" t="s">
        <v>111</v>
      </c>
      <c r="D45" s="9" t="s">
        <v>112</v>
      </c>
      <c r="E45" s="9" t="s">
        <v>113</v>
      </c>
      <c r="F45" s="9">
        <v>202403011</v>
      </c>
      <c r="G45" s="9">
        <v>72.9</v>
      </c>
      <c r="H45" s="9">
        <f t="shared" si="0"/>
        <v>29.16</v>
      </c>
      <c r="I45" s="9">
        <v>83.4</v>
      </c>
      <c r="J45" s="9">
        <f t="shared" si="1"/>
        <v>50.04</v>
      </c>
      <c r="K45" s="9">
        <f t="shared" si="2"/>
        <v>79.2</v>
      </c>
      <c r="L45" s="12">
        <v>1</v>
      </c>
      <c r="M45" s="9"/>
      <c r="N45" s="9" t="s">
        <v>19</v>
      </c>
    </row>
    <row r="46" s="3" customFormat="1" ht="30" customHeight="1" spans="1:14">
      <c r="A46" s="9">
        <v>44</v>
      </c>
      <c r="B46" s="10" t="s">
        <v>110</v>
      </c>
      <c r="C46" s="11" t="s">
        <v>111</v>
      </c>
      <c r="D46" s="9" t="s">
        <v>114</v>
      </c>
      <c r="E46" s="9" t="s">
        <v>115</v>
      </c>
      <c r="F46" s="9">
        <v>202403010</v>
      </c>
      <c r="G46" s="9">
        <v>70.2</v>
      </c>
      <c r="H46" s="9">
        <f t="shared" si="0"/>
        <v>28.08</v>
      </c>
      <c r="I46" s="9">
        <v>83.6</v>
      </c>
      <c r="J46" s="9">
        <f t="shared" si="1"/>
        <v>50.16</v>
      </c>
      <c r="K46" s="9">
        <f t="shared" si="2"/>
        <v>78.24</v>
      </c>
      <c r="L46" s="12">
        <v>2</v>
      </c>
      <c r="M46" s="9"/>
      <c r="N46" s="9" t="s">
        <v>19</v>
      </c>
    </row>
    <row r="47" s="3" customFormat="1" ht="30" customHeight="1" spans="1:14">
      <c r="A47" s="9">
        <v>45</v>
      </c>
      <c r="B47" s="10" t="s">
        <v>110</v>
      </c>
      <c r="C47" s="11" t="s">
        <v>111</v>
      </c>
      <c r="D47" s="9" t="s">
        <v>116</v>
      </c>
      <c r="E47" s="9" t="s">
        <v>117</v>
      </c>
      <c r="F47" s="9">
        <v>202403007</v>
      </c>
      <c r="G47" s="9">
        <v>66.4</v>
      </c>
      <c r="H47" s="9">
        <f t="shared" si="0"/>
        <v>26.56</v>
      </c>
      <c r="I47" s="9">
        <v>83.4</v>
      </c>
      <c r="J47" s="9">
        <f t="shared" si="1"/>
        <v>50.04</v>
      </c>
      <c r="K47" s="9">
        <f t="shared" si="2"/>
        <v>76.6</v>
      </c>
      <c r="L47" s="9">
        <v>3</v>
      </c>
      <c r="M47" s="9"/>
      <c r="N47" s="9" t="s">
        <v>32</v>
      </c>
    </row>
    <row r="48" s="3" customFormat="1" ht="30" customHeight="1" spans="1:14">
      <c r="A48" s="9">
        <v>46</v>
      </c>
      <c r="B48" s="10" t="s">
        <v>110</v>
      </c>
      <c r="C48" s="11" t="s">
        <v>111</v>
      </c>
      <c r="D48" s="9" t="s">
        <v>118</v>
      </c>
      <c r="E48" s="9" t="s">
        <v>119</v>
      </c>
      <c r="F48" s="9">
        <v>202403004</v>
      </c>
      <c r="G48" s="9">
        <v>67.7</v>
      </c>
      <c r="H48" s="9">
        <f t="shared" si="0"/>
        <v>27.08</v>
      </c>
      <c r="I48" s="9">
        <v>80.2</v>
      </c>
      <c r="J48" s="9">
        <f t="shared" si="1"/>
        <v>48.12</v>
      </c>
      <c r="K48" s="9">
        <f t="shared" si="2"/>
        <v>75.2</v>
      </c>
      <c r="L48" s="9">
        <v>4</v>
      </c>
      <c r="M48" s="9"/>
      <c r="N48" s="9" t="s">
        <v>32</v>
      </c>
    </row>
    <row r="49" s="3" customFormat="1" ht="30" customHeight="1" spans="1:14">
      <c r="A49" s="9">
        <v>47</v>
      </c>
      <c r="B49" s="10" t="s">
        <v>110</v>
      </c>
      <c r="C49" s="11" t="s">
        <v>111</v>
      </c>
      <c r="D49" s="9" t="s">
        <v>120</v>
      </c>
      <c r="E49" s="9" t="s">
        <v>121</v>
      </c>
      <c r="F49" s="9">
        <v>202403006</v>
      </c>
      <c r="G49" s="9">
        <v>67.3</v>
      </c>
      <c r="H49" s="9">
        <f t="shared" si="0"/>
        <v>26.92</v>
      </c>
      <c r="I49" s="9">
        <v>76.8</v>
      </c>
      <c r="J49" s="9">
        <f t="shared" si="1"/>
        <v>46.08</v>
      </c>
      <c r="K49" s="9">
        <f t="shared" si="2"/>
        <v>73</v>
      </c>
      <c r="L49" s="9">
        <v>5</v>
      </c>
      <c r="M49" s="9"/>
      <c r="N49" s="9" t="s">
        <v>32</v>
      </c>
    </row>
    <row r="50" s="3" customFormat="1" ht="30" customHeight="1" spans="1:14">
      <c r="A50" s="9">
        <v>48</v>
      </c>
      <c r="B50" s="10">
        <v>10</v>
      </c>
      <c r="C50" s="11" t="s">
        <v>111</v>
      </c>
      <c r="D50" s="9" t="s">
        <v>122</v>
      </c>
      <c r="E50" s="9" t="s">
        <v>123</v>
      </c>
      <c r="F50" s="9">
        <v>202403016</v>
      </c>
      <c r="G50" s="9">
        <v>68.3</v>
      </c>
      <c r="H50" s="9">
        <f t="shared" si="0"/>
        <v>27.32</v>
      </c>
      <c r="I50" s="9">
        <v>0</v>
      </c>
      <c r="J50" s="9">
        <f t="shared" si="1"/>
        <v>0</v>
      </c>
      <c r="K50" s="9">
        <f t="shared" si="2"/>
        <v>27.32</v>
      </c>
      <c r="L50" s="9">
        <v>6</v>
      </c>
      <c r="M50" s="9" t="s">
        <v>48</v>
      </c>
      <c r="N50" s="9" t="s">
        <v>32</v>
      </c>
    </row>
    <row r="51" s="3" customFormat="1" ht="30" customHeight="1" spans="1:14">
      <c r="A51" s="9">
        <v>49</v>
      </c>
      <c r="B51" s="10" t="s">
        <v>124</v>
      </c>
      <c r="C51" s="11" t="s">
        <v>125</v>
      </c>
      <c r="D51" s="9" t="s">
        <v>126</v>
      </c>
      <c r="E51" s="9" t="s">
        <v>127</v>
      </c>
      <c r="F51" s="9">
        <v>202403018</v>
      </c>
      <c r="G51" s="9">
        <v>82.8</v>
      </c>
      <c r="H51" s="9">
        <f t="shared" si="0"/>
        <v>33.12</v>
      </c>
      <c r="I51" s="9">
        <v>83.2</v>
      </c>
      <c r="J51" s="9">
        <f t="shared" si="1"/>
        <v>49.92</v>
      </c>
      <c r="K51" s="9">
        <f t="shared" si="2"/>
        <v>83.04</v>
      </c>
      <c r="L51" s="12">
        <v>1</v>
      </c>
      <c r="M51" s="9"/>
      <c r="N51" s="9" t="s">
        <v>19</v>
      </c>
    </row>
    <row r="52" s="3" customFormat="1" ht="30" customHeight="1" spans="1:14">
      <c r="A52" s="9">
        <v>50</v>
      </c>
      <c r="B52" s="10" t="s">
        <v>124</v>
      </c>
      <c r="C52" s="11" t="s">
        <v>125</v>
      </c>
      <c r="D52" s="9" t="s">
        <v>128</v>
      </c>
      <c r="E52" s="9" t="s">
        <v>129</v>
      </c>
      <c r="F52" s="9">
        <v>202403019</v>
      </c>
      <c r="G52" s="9">
        <v>81.1</v>
      </c>
      <c r="H52" s="9">
        <f t="shared" si="0"/>
        <v>32.44</v>
      </c>
      <c r="I52" s="9">
        <v>82</v>
      </c>
      <c r="J52" s="9">
        <f t="shared" si="1"/>
        <v>49.2</v>
      </c>
      <c r="K52" s="9">
        <f t="shared" si="2"/>
        <v>81.64</v>
      </c>
      <c r="L52" s="12">
        <v>2</v>
      </c>
      <c r="M52" s="9"/>
      <c r="N52" s="9" t="s">
        <v>19</v>
      </c>
    </row>
    <row r="53" s="3" customFormat="1" ht="30" customHeight="1" spans="1:14">
      <c r="A53" s="9">
        <v>51</v>
      </c>
      <c r="B53" s="10" t="s">
        <v>124</v>
      </c>
      <c r="C53" s="11" t="s">
        <v>125</v>
      </c>
      <c r="D53" s="9" t="s">
        <v>130</v>
      </c>
      <c r="E53" s="9" t="s">
        <v>131</v>
      </c>
      <c r="F53" s="9">
        <v>202403021</v>
      </c>
      <c r="G53" s="9">
        <v>76.9</v>
      </c>
      <c r="H53" s="9">
        <f t="shared" si="0"/>
        <v>30.76</v>
      </c>
      <c r="I53" s="9">
        <v>73.8</v>
      </c>
      <c r="J53" s="9">
        <f t="shared" si="1"/>
        <v>44.28</v>
      </c>
      <c r="K53" s="9">
        <f t="shared" si="2"/>
        <v>75.04</v>
      </c>
      <c r="L53" s="9">
        <v>3</v>
      </c>
      <c r="M53" s="9"/>
      <c r="N53" s="9" t="s">
        <v>32</v>
      </c>
    </row>
    <row r="54" s="3" customFormat="1" ht="30" customHeight="1" spans="1:14">
      <c r="A54" s="9">
        <v>52</v>
      </c>
      <c r="B54" s="10" t="s">
        <v>124</v>
      </c>
      <c r="C54" s="11" t="s">
        <v>125</v>
      </c>
      <c r="D54" s="9" t="s">
        <v>132</v>
      </c>
      <c r="E54" s="9" t="s">
        <v>133</v>
      </c>
      <c r="F54" s="9">
        <v>202403020</v>
      </c>
      <c r="G54" s="9">
        <v>66.6</v>
      </c>
      <c r="H54" s="9">
        <f t="shared" si="0"/>
        <v>26.64</v>
      </c>
      <c r="I54" s="9">
        <v>79.2</v>
      </c>
      <c r="J54" s="9">
        <f t="shared" si="1"/>
        <v>47.52</v>
      </c>
      <c r="K54" s="9">
        <f t="shared" si="2"/>
        <v>74.16</v>
      </c>
      <c r="L54" s="9">
        <v>4</v>
      </c>
      <c r="M54" s="9"/>
      <c r="N54" s="9" t="s">
        <v>32</v>
      </c>
    </row>
    <row r="55" s="3" customFormat="1" ht="30" customHeight="1" spans="1:14">
      <c r="A55" s="9">
        <v>53</v>
      </c>
      <c r="B55" s="10" t="s">
        <v>124</v>
      </c>
      <c r="C55" s="11" t="s">
        <v>125</v>
      </c>
      <c r="D55" s="9" t="s">
        <v>134</v>
      </c>
      <c r="E55" s="9" t="s">
        <v>135</v>
      </c>
      <c r="F55" s="9">
        <v>202403017</v>
      </c>
      <c r="G55" s="9">
        <v>64.3</v>
      </c>
      <c r="H55" s="9">
        <f t="shared" si="0"/>
        <v>25.72</v>
      </c>
      <c r="I55" s="9">
        <v>78</v>
      </c>
      <c r="J55" s="9">
        <f t="shared" si="1"/>
        <v>46.8</v>
      </c>
      <c r="K55" s="9">
        <f t="shared" si="2"/>
        <v>72.52</v>
      </c>
      <c r="L55" s="9">
        <v>5</v>
      </c>
      <c r="M55" s="9"/>
      <c r="N55" s="9" t="s">
        <v>32</v>
      </c>
    </row>
    <row r="56" s="3" customFormat="1" ht="30" customHeight="1" spans="1:14">
      <c r="A56" s="9">
        <v>54</v>
      </c>
      <c r="B56" s="10" t="s">
        <v>124</v>
      </c>
      <c r="C56" s="11" t="s">
        <v>125</v>
      </c>
      <c r="D56" s="9" t="s">
        <v>136</v>
      </c>
      <c r="E56" s="9" t="s">
        <v>137</v>
      </c>
      <c r="F56" s="9">
        <v>202403022</v>
      </c>
      <c r="G56" s="9">
        <v>61.4</v>
      </c>
      <c r="H56" s="9">
        <f t="shared" si="0"/>
        <v>24.56</v>
      </c>
      <c r="I56" s="9">
        <v>0</v>
      </c>
      <c r="J56" s="9">
        <f t="shared" si="1"/>
        <v>0</v>
      </c>
      <c r="K56" s="9">
        <f t="shared" si="2"/>
        <v>24.56</v>
      </c>
      <c r="L56" s="9">
        <v>6</v>
      </c>
      <c r="M56" s="9" t="s">
        <v>48</v>
      </c>
      <c r="N56" s="9" t="s">
        <v>32</v>
      </c>
    </row>
    <row r="57" s="3" customFormat="1" ht="30" customHeight="1" spans="1:14">
      <c r="A57" s="9">
        <v>55</v>
      </c>
      <c r="B57" s="10" t="s">
        <v>138</v>
      </c>
      <c r="C57" s="11" t="s">
        <v>139</v>
      </c>
      <c r="D57" s="9" t="s">
        <v>140</v>
      </c>
      <c r="E57" s="9" t="s">
        <v>141</v>
      </c>
      <c r="F57" s="9">
        <v>202403026</v>
      </c>
      <c r="G57" s="9">
        <v>81.9</v>
      </c>
      <c r="H57" s="9">
        <f t="shared" si="0"/>
        <v>32.76</v>
      </c>
      <c r="I57" s="9">
        <v>80.2</v>
      </c>
      <c r="J57" s="9">
        <f t="shared" si="1"/>
        <v>48.12</v>
      </c>
      <c r="K57" s="9">
        <f t="shared" si="2"/>
        <v>80.88</v>
      </c>
      <c r="L57" s="12">
        <v>1</v>
      </c>
      <c r="M57" s="9"/>
      <c r="N57" s="9" t="s">
        <v>19</v>
      </c>
    </row>
    <row r="58" s="3" customFormat="1" ht="30" customHeight="1" spans="1:14">
      <c r="A58" s="9">
        <v>56</v>
      </c>
      <c r="B58" s="10" t="s">
        <v>138</v>
      </c>
      <c r="C58" s="11" t="s">
        <v>139</v>
      </c>
      <c r="D58" s="9" t="s">
        <v>142</v>
      </c>
      <c r="E58" s="9" t="s">
        <v>143</v>
      </c>
      <c r="F58" s="9">
        <v>202403024</v>
      </c>
      <c r="G58" s="9">
        <v>77.6</v>
      </c>
      <c r="H58" s="9">
        <f t="shared" si="0"/>
        <v>31.04</v>
      </c>
      <c r="I58" s="9">
        <v>74.8</v>
      </c>
      <c r="J58" s="9">
        <f t="shared" si="1"/>
        <v>44.88</v>
      </c>
      <c r="K58" s="9">
        <f t="shared" si="2"/>
        <v>75.92</v>
      </c>
      <c r="L58" s="9">
        <v>2</v>
      </c>
      <c r="M58" s="9"/>
      <c r="N58" s="9" t="s">
        <v>32</v>
      </c>
    </row>
    <row r="59" s="3" customFormat="1" ht="30" customHeight="1" spans="1:14">
      <c r="A59" s="9">
        <v>57</v>
      </c>
      <c r="B59" s="10" t="s">
        <v>138</v>
      </c>
      <c r="C59" s="11" t="s">
        <v>139</v>
      </c>
      <c r="D59" s="9" t="s">
        <v>144</v>
      </c>
      <c r="E59" s="9" t="s">
        <v>145</v>
      </c>
      <c r="F59" s="9">
        <v>202403023</v>
      </c>
      <c r="G59" s="9">
        <v>70.9</v>
      </c>
      <c r="H59" s="9">
        <f t="shared" si="0"/>
        <v>28.36</v>
      </c>
      <c r="I59" s="9">
        <v>77</v>
      </c>
      <c r="J59" s="9">
        <f t="shared" si="1"/>
        <v>46.2</v>
      </c>
      <c r="K59" s="9">
        <f t="shared" si="2"/>
        <v>74.56</v>
      </c>
      <c r="L59" s="9">
        <v>3</v>
      </c>
      <c r="M59" s="9"/>
      <c r="N59" s="9" t="s">
        <v>32</v>
      </c>
    </row>
    <row r="60" s="3" customFormat="1" ht="30" customHeight="1" spans="1:14">
      <c r="A60" s="9">
        <v>58</v>
      </c>
      <c r="B60" s="10" t="s">
        <v>138</v>
      </c>
      <c r="C60" s="11" t="s">
        <v>139</v>
      </c>
      <c r="D60" s="9" t="s">
        <v>146</v>
      </c>
      <c r="E60" s="9" t="s">
        <v>147</v>
      </c>
      <c r="F60" s="9">
        <v>202403025</v>
      </c>
      <c r="G60" s="9">
        <v>70.9</v>
      </c>
      <c r="H60" s="9">
        <f t="shared" si="0"/>
        <v>28.36</v>
      </c>
      <c r="I60" s="9">
        <v>69.6</v>
      </c>
      <c r="J60" s="9">
        <f t="shared" si="1"/>
        <v>41.76</v>
      </c>
      <c r="K60" s="9">
        <f t="shared" si="2"/>
        <v>70.12</v>
      </c>
      <c r="L60" s="9">
        <v>4</v>
      </c>
      <c r="M60" s="9"/>
      <c r="N60" s="9" t="s">
        <v>32</v>
      </c>
    </row>
    <row r="61" s="3" customFormat="1" ht="30" customHeight="1" spans="1:14">
      <c r="A61" s="9">
        <v>59</v>
      </c>
      <c r="B61" s="10" t="s">
        <v>148</v>
      </c>
      <c r="C61" s="11" t="s">
        <v>149</v>
      </c>
      <c r="D61" s="9" t="s">
        <v>150</v>
      </c>
      <c r="E61" s="9" t="s">
        <v>71</v>
      </c>
      <c r="F61" s="9">
        <v>202404002</v>
      </c>
      <c r="G61" s="9">
        <v>78.2</v>
      </c>
      <c r="H61" s="9">
        <f t="shared" si="0"/>
        <v>31.28</v>
      </c>
      <c r="I61" s="9">
        <v>79.4</v>
      </c>
      <c r="J61" s="9">
        <f t="shared" si="1"/>
        <v>47.64</v>
      </c>
      <c r="K61" s="9">
        <f t="shared" si="2"/>
        <v>78.92</v>
      </c>
      <c r="L61" s="12">
        <v>1</v>
      </c>
      <c r="M61" s="9"/>
      <c r="N61" s="9" t="s">
        <v>19</v>
      </c>
    </row>
    <row r="62" s="3" customFormat="1" ht="30" customHeight="1" spans="1:14">
      <c r="A62" s="9">
        <v>60</v>
      </c>
      <c r="B62" s="10" t="s">
        <v>148</v>
      </c>
      <c r="C62" s="11" t="s">
        <v>149</v>
      </c>
      <c r="D62" s="9" t="s">
        <v>151</v>
      </c>
      <c r="E62" s="9" t="s">
        <v>152</v>
      </c>
      <c r="F62" s="9">
        <v>202404001</v>
      </c>
      <c r="G62" s="9">
        <v>75.8</v>
      </c>
      <c r="H62" s="9">
        <f t="shared" si="0"/>
        <v>30.32</v>
      </c>
      <c r="I62" s="9">
        <v>76.4</v>
      </c>
      <c r="J62" s="9">
        <f t="shared" si="1"/>
        <v>45.84</v>
      </c>
      <c r="K62" s="9">
        <f t="shared" si="2"/>
        <v>76.16</v>
      </c>
      <c r="L62" s="12">
        <v>2</v>
      </c>
      <c r="M62" s="9"/>
      <c r="N62" s="9" t="s">
        <v>19</v>
      </c>
    </row>
    <row r="63" s="3" customFormat="1" ht="30" customHeight="1" spans="1:14">
      <c r="A63" s="9">
        <v>61</v>
      </c>
      <c r="B63" s="10" t="s">
        <v>148</v>
      </c>
      <c r="C63" s="11" t="s">
        <v>149</v>
      </c>
      <c r="D63" s="9" t="s">
        <v>153</v>
      </c>
      <c r="E63" s="9" t="s">
        <v>154</v>
      </c>
      <c r="F63" s="9">
        <v>202403028</v>
      </c>
      <c r="G63" s="9">
        <v>67.2</v>
      </c>
      <c r="H63" s="9">
        <f t="shared" si="0"/>
        <v>26.88</v>
      </c>
      <c r="I63" s="9">
        <v>80.6</v>
      </c>
      <c r="J63" s="9">
        <f t="shared" si="1"/>
        <v>48.36</v>
      </c>
      <c r="K63" s="9">
        <f t="shared" si="2"/>
        <v>75.24</v>
      </c>
      <c r="L63" s="9">
        <v>3</v>
      </c>
      <c r="M63" s="9"/>
      <c r="N63" s="9" t="s">
        <v>32</v>
      </c>
    </row>
    <row r="64" s="3" customFormat="1" ht="30" customHeight="1" spans="1:14">
      <c r="A64" s="9">
        <v>62</v>
      </c>
      <c r="B64" s="10" t="s">
        <v>148</v>
      </c>
      <c r="C64" s="11" t="s">
        <v>149</v>
      </c>
      <c r="D64" s="9" t="s">
        <v>155</v>
      </c>
      <c r="E64" s="9" t="s">
        <v>156</v>
      </c>
      <c r="F64" s="9">
        <v>202403029</v>
      </c>
      <c r="G64" s="9">
        <v>69.8</v>
      </c>
      <c r="H64" s="9">
        <f t="shared" si="0"/>
        <v>27.92</v>
      </c>
      <c r="I64" s="9">
        <v>70.8</v>
      </c>
      <c r="J64" s="9">
        <f t="shared" si="1"/>
        <v>42.48</v>
      </c>
      <c r="K64" s="9">
        <f t="shared" si="2"/>
        <v>70.4</v>
      </c>
      <c r="L64" s="9">
        <v>4</v>
      </c>
      <c r="M64" s="9"/>
      <c r="N64" s="9" t="s">
        <v>32</v>
      </c>
    </row>
    <row r="65" s="3" customFormat="1" ht="30" customHeight="1" spans="1:14">
      <c r="A65" s="9">
        <v>63</v>
      </c>
      <c r="B65" s="10" t="s">
        <v>148</v>
      </c>
      <c r="C65" s="11" t="s">
        <v>149</v>
      </c>
      <c r="D65" s="9" t="s">
        <v>157</v>
      </c>
      <c r="E65" s="9" t="s">
        <v>158</v>
      </c>
      <c r="F65" s="9">
        <v>202403030</v>
      </c>
      <c r="G65" s="9">
        <v>75.4</v>
      </c>
      <c r="H65" s="9">
        <f t="shared" si="0"/>
        <v>30.16</v>
      </c>
      <c r="I65" s="9">
        <v>63.8</v>
      </c>
      <c r="J65" s="9">
        <f t="shared" si="1"/>
        <v>38.28</v>
      </c>
      <c r="K65" s="9">
        <f t="shared" si="2"/>
        <v>68.44</v>
      </c>
      <c r="L65" s="9">
        <v>5</v>
      </c>
      <c r="M65" s="9"/>
      <c r="N65" s="9" t="s">
        <v>32</v>
      </c>
    </row>
    <row r="66" s="3" customFormat="1" ht="30" customHeight="1" spans="1:14">
      <c r="A66" s="9">
        <v>64</v>
      </c>
      <c r="B66" s="10" t="s">
        <v>148</v>
      </c>
      <c r="C66" s="11" t="s">
        <v>149</v>
      </c>
      <c r="D66" s="9" t="s">
        <v>159</v>
      </c>
      <c r="E66" s="9" t="s">
        <v>160</v>
      </c>
      <c r="F66" s="9">
        <v>202403031</v>
      </c>
      <c r="G66" s="9">
        <v>67.3</v>
      </c>
      <c r="H66" s="9">
        <f t="shared" si="0"/>
        <v>26.92</v>
      </c>
      <c r="I66" s="9">
        <v>0</v>
      </c>
      <c r="J66" s="9">
        <f t="shared" si="1"/>
        <v>0</v>
      </c>
      <c r="K66" s="9">
        <f t="shared" si="2"/>
        <v>26.92</v>
      </c>
      <c r="L66" s="9">
        <v>6</v>
      </c>
      <c r="M66" s="9" t="s">
        <v>48</v>
      </c>
      <c r="N66" s="9" t="s">
        <v>32</v>
      </c>
    </row>
    <row r="67" s="3" customFormat="1" ht="30" customHeight="1" spans="1:14">
      <c r="A67" s="9">
        <v>65</v>
      </c>
      <c r="B67" s="10" t="s">
        <v>161</v>
      </c>
      <c r="C67" s="11" t="s">
        <v>162</v>
      </c>
      <c r="D67" s="9" t="s">
        <v>163</v>
      </c>
      <c r="E67" s="9" t="s">
        <v>164</v>
      </c>
      <c r="F67" s="9">
        <v>202404009</v>
      </c>
      <c r="G67" s="9">
        <v>77.1</v>
      </c>
      <c r="H67" s="9">
        <f t="shared" ref="H67:H84" si="3">G67*0.4</f>
        <v>30.84</v>
      </c>
      <c r="I67" s="9">
        <v>78</v>
      </c>
      <c r="J67" s="9">
        <f t="shared" ref="J67:J84" si="4">I67*0.6</f>
        <v>46.8</v>
      </c>
      <c r="K67" s="9">
        <f t="shared" ref="K67:K84" si="5">(H67+J67)</f>
        <v>77.64</v>
      </c>
      <c r="L67" s="12">
        <v>1</v>
      </c>
      <c r="M67" s="9"/>
      <c r="N67" s="9" t="s">
        <v>19</v>
      </c>
    </row>
    <row r="68" s="3" customFormat="1" ht="30" customHeight="1" spans="1:14">
      <c r="A68" s="9">
        <v>66</v>
      </c>
      <c r="B68" s="10" t="s">
        <v>161</v>
      </c>
      <c r="C68" s="11" t="s">
        <v>162</v>
      </c>
      <c r="D68" s="9" t="s">
        <v>165</v>
      </c>
      <c r="E68" s="9" t="s">
        <v>166</v>
      </c>
      <c r="F68" s="9">
        <v>202404003</v>
      </c>
      <c r="G68" s="9">
        <v>77.3</v>
      </c>
      <c r="H68" s="9">
        <f t="shared" si="3"/>
        <v>30.92</v>
      </c>
      <c r="I68" s="9">
        <v>77.8</v>
      </c>
      <c r="J68" s="9">
        <f t="shared" si="4"/>
        <v>46.68</v>
      </c>
      <c r="K68" s="9">
        <f t="shared" si="5"/>
        <v>77.6</v>
      </c>
      <c r="L68" s="12">
        <v>2</v>
      </c>
      <c r="M68" s="9"/>
      <c r="N68" s="9" t="s">
        <v>19</v>
      </c>
    </row>
    <row r="69" s="3" customFormat="1" ht="30" customHeight="1" spans="1:14">
      <c r="A69" s="9">
        <v>67</v>
      </c>
      <c r="B69" s="10" t="s">
        <v>161</v>
      </c>
      <c r="C69" s="11" t="s">
        <v>162</v>
      </c>
      <c r="D69" s="9" t="s">
        <v>167</v>
      </c>
      <c r="E69" s="9" t="s">
        <v>168</v>
      </c>
      <c r="F69" s="9">
        <v>202404006</v>
      </c>
      <c r="G69" s="9">
        <v>69.4</v>
      </c>
      <c r="H69" s="9">
        <f t="shared" si="3"/>
        <v>27.76</v>
      </c>
      <c r="I69" s="9">
        <v>82.4</v>
      </c>
      <c r="J69" s="9">
        <f t="shared" si="4"/>
        <v>49.44</v>
      </c>
      <c r="K69" s="9">
        <f t="shared" si="5"/>
        <v>77.2</v>
      </c>
      <c r="L69" s="9">
        <v>3</v>
      </c>
      <c r="M69" s="9"/>
      <c r="N69" s="9" t="s">
        <v>32</v>
      </c>
    </row>
    <row r="70" s="3" customFormat="1" ht="30" customHeight="1" spans="1:14">
      <c r="A70" s="9">
        <v>68</v>
      </c>
      <c r="B70" s="10" t="s">
        <v>161</v>
      </c>
      <c r="C70" s="11" t="s">
        <v>162</v>
      </c>
      <c r="D70" s="9" t="s">
        <v>169</v>
      </c>
      <c r="E70" s="9" t="s">
        <v>170</v>
      </c>
      <c r="F70" s="9">
        <v>202404011</v>
      </c>
      <c r="G70" s="9">
        <v>74.1</v>
      </c>
      <c r="H70" s="9">
        <f t="shared" si="3"/>
        <v>29.64</v>
      </c>
      <c r="I70" s="9">
        <v>77</v>
      </c>
      <c r="J70" s="9">
        <f t="shared" si="4"/>
        <v>46.2</v>
      </c>
      <c r="K70" s="9">
        <f t="shared" si="5"/>
        <v>75.84</v>
      </c>
      <c r="L70" s="9">
        <v>4</v>
      </c>
      <c r="M70" s="9"/>
      <c r="N70" s="9" t="s">
        <v>32</v>
      </c>
    </row>
    <row r="71" s="3" customFormat="1" ht="30" customHeight="1" spans="1:14">
      <c r="A71" s="9">
        <v>69</v>
      </c>
      <c r="B71" s="10" t="s">
        <v>161</v>
      </c>
      <c r="C71" s="11" t="s">
        <v>162</v>
      </c>
      <c r="D71" s="9" t="s">
        <v>171</v>
      </c>
      <c r="E71" s="9" t="s">
        <v>172</v>
      </c>
      <c r="F71" s="9">
        <v>202404004</v>
      </c>
      <c r="G71" s="9">
        <v>75.9</v>
      </c>
      <c r="H71" s="9">
        <f t="shared" si="3"/>
        <v>30.36</v>
      </c>
      <c r="I71" s="9">
        <v>74.2</v>
      </c>
      <c r="J71" s="9">
        <f t="shared" si="4"/>
        <v>44.52</v>
      </c>
      <c r="K71" s="9">
        <f t="shared" si="5"/>
        <v>74.88</v>
      </c>
      <c r="L71" s="9">
        <v>5</v>
      </c>
      <c r="M71" s="9"/>
      <c r="N71" s="9" t="s">
        <v>32</v>
      </c>
    </row>
    <row r="72" s="3" customFormat="1" ht="30" customHeight="1" spans="1:14">
      <c r="A72" s="9">
        <v>70</v>
      </c>
      <c r="B72" s="10" t="s">
        <v>161</v>
      </c>
      <c r="C72" s="11" t="s">
        <v>162</v>
      </c>
      <c r="D72" s="9" t="s">
        <v>173</v>
      </c>
      <c r="E72" s="9" t="s">
        <v>174</v>
      </c>
      <c r="F72" s="9">
        <v>202404008</v>
      </c>
      <c r="G72" s="9">
        <v>67.9</v>
      </c>
      <c r="H72" s="9">
        <f t="shared" si="3"/>
        <v>27.16</v>
      </c>
      <c r="I72" s="9">
        <v>78.2</v>
      </c>
      <c r="J72" s="9">
        <f t="shared" si="4"/>
        <v>46.92</v>
      </c>
      <c r="K72" s="9">
        <f t="shared" si="5"/>
        <v>74.08</v>
      </c>
      <c r="L72" s="9">
        <v>6</v>
      </c>
      <c r="M72" s="9"/>
      <c r="N72" s="9" t="s">
        <v>32</v>
      </c>
    </row>
    <row r="73" s="3" customFormat="1" ht="30" customHeight="1" spans="1:14">
      <c r="A73" s="9">
        <v>71</v>
      </c>
      <c r="B73" s="10" t="s">
        <v>175</v>
      </c>
      <c r="C73" s="11" t="s">
        <v>176</v>
      </c>
      <c r="D73" s="9" t="s">
        <v>177</v>
      </c>
      <c r="E73" s="9" t="s">
        <v>178</v>
      </c>
      <c r="F73" s="9">
        <v>202404014</v>
      </c>
      <c r="G73" s="9">
        <v>88.5</v>
      </c>
      <c r="H73" s="9">
        <f t="shared" si="3"/>
        <v>35.4</v>
      </c>
      <c r="I73" s="9">
        <v>77.8</v>
      </c>
      <c r="J73" s="9">
        <f t="shared" si="4"/>
        <v>46.68</v>
      </c>
      <c r="K73" s="9">
        <f t="shared" si="5"/>
        <v>82.08</v>
      </c>
      <c r="L73" s="12">
        <v>1</v>
      </c>
      <c r="M73" s="9"/>
      <c r="N73" s="9" t="s">
        <v>19</v>
      </c>
    </row>
    <row r="74" s="3" customFormat="1" ht="30" customHeight="1" spans="1:14">
      <c r="A74" s="9">
        <v>72</v>
      </c>
      <c r="B74" s="10" t="s">
        <v>175</v>
      </c>
      <c r="C74" s="11" t="s">
        <v>176</v>
      </c>
      <c r="D74" s="9" t="s">
        <v>179</v>
      </c>
      <c r="E74" s="9" t="s">
        <v>180</v>
      </c>
      <c r="F74" s="9">
        <v>202404016</v>
      </c>
      <c r="G74" s="9">
        <v>80.2</v>
      </c>
      <c r="H74" s="9">
        <f t="shared" si="3"/>
        <v>32.08</v>
      </c>
      <c r="I74" s="9">
        <v>82.6</v>
      </c>
      <c r="J74" s="9">
        <f t="shared" si="4"/>
        <v>49.56</v>
      </c>
      <c r="K74" s="9">
        <f t="shared" si="5"/>
        <v>81.64</v>
      </c>
      <c r="L74" s="12">
        <v>2</v>
      </c>
      <c r="M74" s="9"/>
      <c r="N74" s="9" t="s">
        <v>19</v>
      </c>
    </row>
    <row r="75" s="3" customFormat="1" ht="30" customHeight="1" spans="1:14">
      <c r="A75" s="9">
        <v>73</v>
      </c>
      <c r="B75" s="10" t="s">
        <v>175</v>
      </c>
      <c r="C75" s="11" t="s">
        <v>176</v>
      </c>
      <c r="D75" s="9" t="s">
        <v>181</v>
      </c>
      <c r="E75" s="9" t="s">
        <v>182</v>
      </c>
      <c r="F75" s="9">
        <v>202404015</v>
      </c>
      <c r="G75" s="9">
        <v>72.9</v>
      </c>
      <c r="H75" s="9">
        <f t="shared" si="3"/>
        <v>29.16</v>
      </c>
      <c r="I75" s="9">
        <v>84</v>
      </c>
      <c r="J75" s="9">
        <f t="shared" si="4"/>
        <v>50.4</v>
      </c>
      <c r="K75" s="9">
        <f t="shared" si="5"/>
        <v>79.56</v>
      </c>
      <c r="L75" s="9">
        <v>3</v>
      </c>
      <c r="M75" s="9"/>
      <c r="N75" s="9" t="s">
        <v>32</v>
      </c>
    </row>
    <row r="76" s="3" customFormat="1" ht="30" customHeight="1" spans="1:14">
      <c r="A76" s="9">
        <v>74</v>
      </c>
      <c r="B76" s="10" t="s">
        <v>175</v>
      </c>
      <c r="C76" s="11" t="s">
        <v>176</v>
      </c>
      <c r="D76" s="9" t="s">
        <v>183</v>
      </c>
      <c r="E76" s="9" t="s">
        <v>184</v>
      </c>
      <c r="F76" s="9">
        <v>202404017</v>
      </c>
      <c r="G76" s="9">
        <v>68.1</v>
      </c>
      <c r="H76" s="9">
        <f t="shared" si="3"/>
        <v>27.24</v>
      </c>
      <c r="I76" s="9">
        <v>72.2</v>
      </c>
      <c r="J76" s="9">
        <f t="shared" si="4"/>
        <v>43.32</v>
      </c>
      <c r="K76" s="9">
        <f t="shared" si="5"/>
        <v>70.56</v>
      </c>
      <c r="L76" s="9">
        <v>4</v>
      </c>
      <c r="M76" s="9"/>
      <c r="N76" s="9" t="s">
        <v>32</v>
      </c>
    </row>
    <row r="77" s="3" customFormat="1" ht="30" customHeight="1" spans="1:14">
      <c r="A77" s="9">
        <v>75</v>
      </c>
      <c r="B77" s="10" t="s">
        <v>175</v>
      </c>
      <c r="C77" s="11" t="s">
        <v>176</v>
      </c>
      <c r="D77" s="9" t="s">
        <v>185</v>
      </c>
      <c r="E77" s="9" t="s">
        <v>186</v>
      </c>
      <c r="F77" s="9">
        <v>202404013</v>
      </c>
      <c r="G77" s="9">
        <v>57.7</v>
      </c>
      <c r="H77" s="9">
        <f t="shared" si="3"/>
        <v>23.08</v>
      </c>
      <c r="I77" s="9">
        <v>78.8</v>
      </c>
      <c r="J77" s="9">
        <f t="shared" si="4"/>
        <v>47.28</v>
      </c>
      <c r="K77" s="9">
        <f t="shared" si="5"/>
        <v>70.36</v>
      </c>
      <c r="L77" s="9">
        <v>5</v>
      </c>
      <c r="M77" s="9"/>
      <c r="N77" s="9" t="s">
        <v>32</v>
      </c>
    </row>
    <row r="78" s="3" customFormat="1" ht="30" customHeight="1" spans="1:14">
      <c r="A78" s="9">
        <v>76</v>
      </c>
      <c r="B78" s="10" t="s">
        <v>175</v>
      </c>
      <c r="C78" s="11" t="s">
        <v>176</v>
      </c>
      <c r="D78" s="9" t="s">
        <v>187</v>
      </c>
      <c r="E78" s="9" t="s">
        <v>188</v>
      </c>
      <c r="F78" s="9">
        <v>202404012</v>
      </c>
      <c r="G78" s="9">
        <v>65</v>
      </c>
      <c r="H78" s="9">
        <f t="shared" si="3"/>
        <v>26</v>
      </c>
      <c r="I78" s="9">
        <v>0</v>
      </c>
      <c r="J78" s="9">
        <f t="shared" si="4"/>
        <v>0</v>
      </c>
      <c r="K78" s="9">
        <f t="shared" si="5"/>
        <v>26</v>
      </c>
      <c r="L78" s="9">
        <v>6</v>
      </c>
      <c r="M78" s="9" t="s">
        <v>48</v>
      </c>
      <c r="N78" s="9" t="s">
        <v>32</v>
      </c>
    </row>
    <row r="79" s="3" customFormat="1" ht="30" customHeight="1" spans="1:14">
      <c r="A79" s="9">
        <v>77</v>
      </c>
      <c r="B79" s="10" t="s">
        <v>189</v>
      </c>
      <c r="C79" s="11" t="s">
        <v>190</v>
      </c>
      <c r="D79" s="9" t="s">
        <v>191</v>
      </c>
      <c r="E79" s="9" t="s">
        <v>192</v>
      </c>
      <c r="F79" s="9">
        <v>202404026</v>
      </c>
      <c r="G79" s="9">
        <v>82.7</v>
      </c>
      <c r="H79" s="9">
        <f t="shared" si="3"/>
        <v>33.08</v>
      </c>
      <c r="I79" s="9">
        <v>79.6</v>
      </c>
      <c r="J79" s="9">
        <f t="shared" si="4"/>
        <v>47.76</v>
      </c>
      <c r="K79" s="9">
        <f t="shared" si="5"/>
        <v>80.84</v>
      </c>
      <c r="L79" s="12">
        <v>1</v>
      </c>
      <c r="M79" s="9"/>
      <c r="N79" s="9" t="s">
        <v>19</v>
      </c>
    </row>
    <row r="80" s="3" customFormat="1" ht="30" customHeight="1" spans="1:14">
      <c r="A80" s="9">
        <v>78</v>
      </c>
      <c r="B80" s="10" t="s">
        <v>189</v>
      </c>
      <c r="C80" s="11" t="s">
        <v>190</v>
      </c>
      <c r="D80" s="9" t="s">
        <v>193</v>
      </c>
      <c r="E80" s="9" t="s">
        <v>194</v>
      </c>
      <c r="F80" s="9">
        <v>202404027</v>
      </c>
      <c r="G80" s="9">
        <v>67.3</v>
      </c>
      <c r="H80" s="9">
        <f t="shared" si="3"/>
        <v>26.92</v>
      </c>
      <c r="I80" s="9">
        <v>70</v>
      </c>
      <c r="J80" s="9">
        <f t="shared" si="4"/>
        <v>42</v>
      </c>
      <c r="K80" s="9">
        <f t="shared" si="5"/>
        <v>68.92</v>
      </c>
      <c r="L80" s="9">
        <v>2</v>
      </c>
      <c r="M80" s="9"/>
      <c r="N80" s="9" t="s">
        <v>32</v>
      </c>
    </row>
    <row r="81" s="3" customFormat="1" ht="30" customHeight="1" spans="1:14">
      <c r="A81" s="9">
        <v>79</v>
      </c>
      <c r="B81" s="10" t="s">
        <v>189</v>
      </c>
      <c r="C81" s="11" t="s">
        <v>190</v>
      </c>
      <c r="D81" s="9" t="s">
        <v>195</v>
      </c>
      <c r="E81" s="9" t="s">
        <v>196</v>
      </c>
      <c r="F81" s="9">
        <v>202404028</v>
      </c>
      <c r="G81" s="9">
        <v>75.7</v>
      </c>
      <c r="H81" s="9">
        <f t="shared" si="3"/>
        <v>30.28</v>
      </c>
      <c r="I81" s="9">
        <v>0</v>
      </c>
      <c r="J81" s="9">
        <f t="shared" si="4"/>
        <v>0</v>
      </c>
      <c r="K81" s="9">
        <f t="shared" si="5"/>
        <v>30.28</v>
      </c>
      <c r="L81" s="9">
        <v>3</v>
      </c>
      <c r="M81" s="9" t="s">
        <v>48</v>
      </c>
      <c r="N81" s="9" t="s">
        <v>32</v>
      </c>
    </row>
    <row r="82" s="3" customFormat="1" ht="30" customHeight="1" spans="1:14">
      <c r="A82" s="9">
        <v>80</v>
      </c>
      <c r="B82" s="10" t="s">
        <v>197</v>
      </c>
      <c r="C82" s="11" t="s">
        <v>198</v>
      </c>
      <c r="D82" s="9" t="s">
        <v>199</v>
      </c>
      <c r="E82" s="9" t="s">
        <v>200</v>
      </c>
      <c r="F82" s="9">
        <v>202404031</v>
      </c>
      <c r="G82" s="9">
        <v>78.1</v>
      </c>
      <c r="H82" s="9">
        <f t="shared" si="3"/>
        <v>31.24</v>
      </c>
      <c r="I82" s="9">
        <v>80.6</v>
      </c>
      <c r="J82" s="9">
        <f t="shared" si="4"/>
        <v>48.36</v>
      </c>
      <c r="K82" s="9">
        <f t="shared" si="5"/>
        <v>79.6</v>
      </c>
      <c r="L82" s="12">
        <v>1</v>
      </c>
      <c r="M82" s="9"/>
      <c r="N82" s="9" t="s">
        <v>19</v>
      </c>
    </row>
    <row r="83" s="3" customFormat="1" ht="30" customHeight="1" spans="1:14">
      <c r="A83" s="9">
        <v>81</v>
      </c>
      <c r="B83" s="10" t="s">
        <v>197</v>
      </c>
      <c r="C83" s="11" t="s">
        <v>198</v>
      </c>
      <c r="D83" s="9" t="s">
        <v>201</v>
      </c>
      <c r="E83" s="9" t="s">
        <v>202</v>
      </c>
      <c r="F83" s="9">
        <v>202404032</v>
      </c>
      <c r="G83" s="9">
        <v>76.5</v>
      </c>
      <c r="H83" s="9">
        <f t="shared" si="3"/>
        <v>30.6</v>
      </c>
      <c r="I83" s="9">
        <v>81.4</v>
      </c>
      <c r="J83" s="9">
        <f t="shared" si="4"/>
        <v>48.84</v>
      </c>
      <c r="K83" s="9">
        <f t="shared" si="5"/>
        <v>79.44</v>
      </c>
      <c r="L83" s="9">
        <v>2</v>
      </c>
      <c r="M83" s="9"/>
      <c r="N83" s="9" t="s">
        <v>32</v>
      </c>
    </row>
    <row r="84" s="3" customFormat="1" ht="30" customHeight="1" spans="1:14">
      <c r="A84" s="9">
        <v>82</v>
      </c>
      <c r="B84" s="10" t="s">
        <v>197</v>
      </c>
      <c r="C84" s="11" t="s">
        <v>198</v>
      </c>
      <c r="D84" s="9" t="s">
        <v>203</v>
      </c>
      <c r="E84" s="9" t="s">
        <v>204</v>
      </c>
      <c r="F84" s="9">
        <v>202404030</v>
      </c>
      <c r="G84" s="9">
        <v>60.1</v>
      </c>
      <c r="H84" s="9">
        <f t="shared" si="3"/>
        <v>24.04</v>
      </c>
      <c r="I84" s="9">
        <v>0</v>
      </c>
      <c r="J84" s="9">
        <f t="shared" si="4"/>
        <v>0</v>
      </c>
      <c r="K84" s="9">
        <f t="shared" si="5"/>
        <v>24.04</v>
      </c>
      <c r="L84" s="9">
        <v>3</v>
      </c>
      <c r="M84" s="9" t="s">
        <v>48</v>
      </c>
      <c r="N84" s="9" t="s">
        <v>32</v>
      </c>
    </row>
  </sheetData>
  <sortState ref="A3:O84">
    <sortCondition ref="C3:C84"/>
    <sortCondition ref="K3:K84" descending="1"/>
    <sortCondition ref="I3:I84"/>
  </sortState>
  <mergeCells count="1">
    <mergeCell ref="A1:M1"/>
  </mergeCells>
  <pageMargins left="0.748031496062992" right="0.748031496062992" top="0.393700787401575" bottom="0.196850393700787" header="0.511811023622047" footer="0.511811023622047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2023-01-03T01:08:00Z</dcterms:created>
  <cp:lastPrinted>2024-06-02T07:37:00Z</cp:lastPrinted>
  <dcterms:modified xsi:type="dcterms:W3CDTF">2024-06-02T08:49:04Z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FF7EE40F48134E708DEBC040B27B84F2</vt:lpwstr>
  </property>
  <property fmtid="{D5CDD505-2E9C-101B-9397-08002B2CF9AE}" pid="3" name="KSOProductBuildVer">
    <vt:lpwstr>2052-12.1.0.16929</vt:lpwstr>
  </property>
</Properties>
</file>