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8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<sst xmlns="http://schemas.openxmlformats.org/spreadsheetml/2006/main" count="121" uniqueCount="68">
  <si>
    <t>黑河市2024年上半年事业单位公开招聘工作人员爱辉区岗位考试总成绩</t>
  </si>
  <si>
    <t>报考单位</t>
  </si>
  <si>
    <t>岗位代码</t>
  </si>
  <si>
    <t>岗位类别</t>
  </si>
  <si>
    <t>姓名</t>
  </si>
  <si>
    <t>笔试总成绩</t>
  </si>
  <si>
    <t>笔试成绩*60%</t>
  </si>
  <si>
    <t>面试成绩</t>
  </si>
  <si>
    <t>面试成绩*40%</t>
  </si>
  <si>
    <t>总成绩</t>
  </si>
  <si>
    <t>名次</t>
  </si>
  <si>
    <t>备注</t>
  </si>
  <si>
    <t>爱辉区卧牛湖旅游风景名胜区服务中心</t>
  </si>
  <si>
    <t>01113701</t>
  </si>
  <si>
    <t>管理岗位</t>
  </si>
  <si>
    <t>张乐璇</t>
  </si>
  <si>
    <t>62.83</t>
  </si>
  <si>
    <t>进入考核环节</t>
  </si>
  <si>
    <t>王思亭</t>
  </si>
  <si>
    <t>61.47</t>
  </si>
  <si>
    <t>刘雅静</t>
  </si>
  <si>
    <t>69.97</t>
  </si>
  <si>
    <t>缺考</t>
  </si>
  <si>
    <t>爱辉区职工服务中心</t>
  </si>
  <si>
    <t>01113801</t>
  </si>
  <si>
    <t>王新鹏</t>
  </si>
  <si>
    <t>69.80</t>
  </si>
  <si>
    <t>卢楠</t>
  </si>
  <si>
    <t>67.40</t>
  </si>
  <si>
    <t>佟欣</t>
  </si>
  <si>
    <t>65.50</t>
  </si>
  <si>
    <t>爱辉区最低生活保障服务中心</t>
  </si>
  <si>
    <t>01113901</t>
  </si>
  <si>
    <t>专业技术岗位</t>
  </si>
  <si>
    <t>郭建璐</t>
  </si>
  <si>
    <t>64.47</t>
  </si>
  <si>
    <t>孙艺梅</t>
  </si>
  <si>
    <t>62.50</t>
  </si>
  <si>
    <t>陈松</t>
  </si>
  <si>
    <t>63.07</t>
  </si>
  <si>
    <t>01113902</t>
  </si>
  <si>
    <t>钟志慧</t>
  </si>
  <si>
    <t>66.43</t>
  </si>
  <si>
    <t>孙硕</t>
  </si>
  <si>
    <t>65.87</t>
  </si>
  <si>
    <t>史艳彬</t>
  </si>
  <si>
    <t>61.00</t>
  </si>
  <si>
    <t>爱辉区基层水利管护站</t>
  </si>
  <si>
    <t>01114001</t>
  </si>
  <si>
    <t>李天成</t>
  </si>
  <si>
    <t>67.77</t>
  </si>
  <si>
    <t>马克鑫</t>
  </si>
  <si>
    <t>45.70</t>
  </si>
  <si>
    <t>01114002</t>
  </si>
  <si>
    <t>李佳琦</t>
  </si>
  <si>
    <t>68.10</t>
  </si>
  <si>
    <t>郭丽娜</t>
  </si>
  <si>
    <t>62.00</t>
  </si>
  <si>
    <t>樊金良</t>
  </si>
  <si>
    <t>63.57</t>
  </si>
  <si>
    <t>爱辉区商务流通促进中心</t>
  </si>
  <si>
    <t>01114101</t>
  </si>
  <si>
    <t>徐文瑞</t>
  </si>
  <si>
    <t>61.27</t>
  </si>
  <si>
    <t>袁哲</t>
  </si>
  <si>
    <t>59.93</t>
  </si>
  <si>
    <t>孙旭蕊</t>
  </si>
  <si>
    <t>54.43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</si>
</sst>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ySplit="2" topLeftCell="A3" activePane="bottomLeft" state="frozen"/>
      <selection/>
      <selection pane="bottomLeft" activeCell="M9" sqref="M9"/>
    </sheetView>
  </sheetViews>
  <sheetFormatPr defaultColWidth="9" defaultRowHeight="13.5"/>
  <cols>
    <col min="1" max="1" width="36.6666666666667" style="1" customWidth="1"/>
    <col min="2" max="2" width="11.1333333333333" style="1" customWidth="1"/>
    <col min="3" max="3" width="14.5" style="1" customWidth="1"/>
    <col min="4" max="4" width="9.75" style="1" customWidth="1"/>
    <col min="5" max="5" width="12.5" style="1" customWidth="1"/>
    <col min="6" max="6" width="16.1083333333333" style="1" customWidth="1"/>
    <col min="7" max="7" width="12" style="2" customWidth="1"/>
    <col min="8" max="8" width="16.225" style="1" customWidth="1"/>
    <col min="9" max="9" width="9" style="1"/>
    <col min="10" max="10" width="6.13333333333333" style="3" customWidth="1"/>
    <col min="11" max="11" width="13" style="1" customWidth="1"/>
    <col min="12" max="16384" width="9" style="1"/>
  </cols>
  <sheetData>
    <row r="1" ht="36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ht="35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24" customHeight="1" spans="1:11">
      <c r="A3" s="10" t="s">
        <v>12</v>
      </c>
      <c r="B3" s="11" t="s">
        <v>13</v>
      </c>
      <c r="C3" s="11" t="s">
        <v>14</v>
      </c>
      <c r="D3" s="12" t="s">
        <v>15</v>
      </c>
      <c r="E3" s="13" t="s">
        <v>16</v>
      </c>
      <c r="F3" s="14">
        <f>E3*0.6</f>
        <v>37.698</v>
      </c>
      <c r="G3" s="14">
        <v>75.7</v>
      </c>
      <c r="H3" s="14">
        <f>G3*0.4</f>
        <v>30.28</v>
      </c>
      <c r="I3" s="14">
        <f>F3+H3</f>
        <v>67.978</v>
      </c>
      <c r="J3" s="13">
        <v>1</v>
      </c>
      <c r="K3" s="13" t="s">
        <v>17</v>
      </c>
    </row>
    <row r="4" s="1" customFormat="1" ht="24" customHeight="1" spans="1:11">
      <c r="A4" s="10" t="s">
        <v>12</v>
      </c>
      <c r="B4" s="11" t="s">
        <v>13</v>
      </c>
      <c r="C4" s="11" t="s">
        <v>14</v>
      </c>
      <c r="D4" s="12" t="s">
        <v>18</v>
      </c>
      <c r="E4" s="13" t="s">
        <v>19</v>
      </c>
      <c r="F4" s="14">
        <f t="shared" ref="F4:F22" si="0">E4*0.6</f>
        <v>36.882</v>
      </c>
      <c r="G4" s="14">
        <v>75.46</v>
      </c>
      <c r="H4" s="14">
        <f>G4*0.4</f>
        <v>30.184</v>
      </c>
      <c r="I4" s="14">
        <f>F4+H4</f>
        <v>67.066</v>
      </c>
      <c r="J4" s="13">
        <v>2</v>
      </c>
      <c r="K4" s="13"/>
    </row>
    <row r="5" s="1" customFormat="1" ht="24" customHeight="1" spans="1:11">
      <c r="A5" s="10" t="s">
        <v>12</v>
      </c>
      <c r="B5" s="11" t="s">
        <v>13</v>
      </c>
      <c r="C5" s="11" t="s">
        <v>14</v>
      </c>
      <c r="D5" s="12" t="s">
        <v>20</v>
      </c>
      <c r="E5" s="13" t="s">
        <v>21</v>
      </c>
      <c r="F5" s="14">
        <f t="shared" si="0"/>
        <v>41.982</v>
      </c>
      <c r="G5" s="14" t="s">
        <v>22</v>
      </c>
      <c r="H5" s="14"/>
      <c r="I5" s="14">
        <v>41.982</v>
      </c>
      <c r="J5" s="13">
        <v>3</v>
      </c>
      <c r="K5" s="13"/>
    </row>
    <row r="6" s="1" customFormat="1" ht="24" customHeight="1" spans="1:11">
      <c r="A6" s="10" t="s">
        <v>23</v>
      </c>
      <c r="B6" s="11" t="s">
        <v>24</v>
      </c>
      <c r="C6" s="11" t="s">
        <v>14</v>
      </c>
      <c r="D6" s="12" t="s">
        <v>25</v>
      </c>
      <c r="E6" s="13" t="s">
        <v>26</v>
      </c>
      <c r="F6" s="14">
        <f t="shared" si="0"/>
        <v>41.88</v>
      </c>
      <c r="G6" s="14">
        <v>81.82</v>
      </c>
      <c r="H6" s="14">
        <f>G6*0.4</f>
        <v>32.728</v>
      </c>
      <c r="I6" s="14">
        <f t="shared" ref="I4:I22" si="1">F6+H6</f>
        <v>74.608</v>
      </c>
      <c r="J6" s="13">
        <v>1</v>
      </c>
      <c r="K6" s="13" t="s">
        <v>17</v>
      </c>
    </row>
    <row r="7" s="1" customFormat="1" ht="24" customHeight="1" spans="1:11">
      <c r="A7" s="10" t="s">
        <v>23</v>
      </c>
      <c r="B7" s="11" t="s">
        <v>24</v>
      </c>
      <c r="C7" s="11" t="s">
        <v>14</v>
      </c>
      <c r="D7" s="12" t="s">
        <v>27</v>
      </c>
      <c r="E7" s="13" t="s">
        <v>28</v>
      </c>
      <c r="F7" s="14">
        <f t="shared" si="0"/>
        <v>40.44</v>
      </c>
      <c r="G7" s="14">
        <v>80.36</v>
      </c>
      <c r="H7" s="14">
        <f t="shared" ref="H7:H15" si="2">G7*0.4</f>
        <v>32.144</v>
      </c>
      <c r="I7" s="14">
        <f t="shared" si="1"/>
        <v>72.584</v>
      </c>
      <c r="J7" s="13">
        <v>2</v>
      </c>
      <c r="K7" s="13"/>
    </row>
    <row r="8" s="1" customFormat="1" ht="24" customHeight="1" spans="1:11">
      <c r="A8" s="10" t="s">
        <v>23</v>
      </c>
      <c r="B8" s="11" t="s">
        <v>24</v>
      </c>
      <c r="C8" s="11" t="s">
        <v>14</v>
      </c>
      <c r="D8" s="12" t="s">
        <v>29</v>
      </c>
      <c r="E8" s="13" t="s">
        <v>30</v>
      </c>
      <c r="F8" s="14">
        <f t="shared" si="0"/>
        <v>39.3</v>
      </c>
      <c r="G8" s="14">
        <v>79.14</v>
      </c>
      <c r="H8" s="14">
        <f t="shared" si="2"/>
        <v>31.656</v>
      </c>
      <c r="I8" s="14">
        <f t="shared" si="1"/>
        <v>70.956</v>
      </c>
      <c r="J8" s="13">
        <v>3</v>
      </c>
      <c r="K8" s="13"/>
    </row>
    <row r="9" s="1" customFormat="1" ht="24" customHeight="1" spans="1:11">
      <c r="A9" s="10" t="s">
        <v>31</v>
      </c>
      <c r="B9" s="11" t="s">
        <v>32</v>
      </c>
      <c r="C9" s="11" t="s">
        <v>33</v>
      </c>
      <c r="D9" s="12" t="s">
        <v>34</v>
      </c>
      <c r="E9" s="13" t="s">
        <v>35</v>
      </c>
      <c r="F9" s="14">
        <f t="shared" si="0"/>
        <v>38.682</v>
      </c>
      <c r="G9" s="14">
        <v>80.42</v>
      </c>
      <c r="H9" s="14">
        <f t="shared" si="2"/>
        <v>32.168</v>
      </c>
      <c r="I9" s="14">
        <f t="shared" si="1"/>
        <v>70.85</v>
      </c>
      <c r="J9" s="13">
        <v>1</v>
      </c>
      <c r="K9" s="13" t="s">
        <v>17</v>
      </c>
    </row>
    <row r="10" s="1" customFormat="1" ht="24" customHeight="1" spans="1:11">
      <c r="A10" s="10" t="s">
        <v>31</v>
      </c>
      <c r="B10" s="11" t="s">
        <v>32</v>
      </c>
      <c r="C10" s="11" t="s">
        <v>33</v>
      </c>
      <c r="D10" s="12" t="s">
        <v>36</v>
      </c>
      <c r="E10" s="13" t="s">
        <v>37</v>
      </c>
      <c r="F10" s="14">
        <f t="shared" si="0"/>
        <v>37.5</v>
      </c>
      <c r="G10" s="14">
        <v>77.26</v>
      </c>
      <c r="H10" s="14">
        <f t="shared" si="2"/>
        <v>30.904</v>
      </c>
      <c r="I10" s="14">
        <f t="shared" si="1"/>
        <v>68.404</v>
      </c>
      <c r="J10" s="13">
        <v>2</v>
      </c>
      <c r="K10" s="13"/>
    </row>
    <row r="11" s="1" customFormat="1" ht="24" customHeight="1" spans="1:11">
      <c r="A11" s="10" t="s">
        <v>31</v>
      </c>
      <c r="B11" s="11" t="s">
        <v>32</v>
      </c>
      <c r="C11" s="11" t="s">
        <v>33</v>
      </c>
      <c r="D11" s="12" t="s">
        <v>38</v>
      </c>
      <c r="E11" s="13" t="s">
        <v>39</v>
      </c>
      <c r="F11" s="14">
        <f t="shared" si="0"/>
        <v>37.842</v>
      </c>
      <c r="G11" s="14">
        <v>74.5</v>
      </c>
      <c r="H11" s="14">
        <f t="shared" si="2"/>
        <v>29.8</v>
      </c>
      <c r="I11" s="14">
        <f t="shared" si="1"/>
        <v>67.642</v>
      </c>
      <c r="J11" s="13">
        <v>3</v>
      </c>
      <c r="K11" s="13"/>
    </row>
    <row r="12" s="1" customFormat="1" ht="24" customHeight="1" spans="1:11">
      <c r="A12" s="10" t="s">
        <v>31</v>
      </c>
      <c r="B12" s="11" t="s">
        <v>40</v>
      </c>
      <c r="C12" s="11" t="s">
        <v>14</v>
      </c>
      <c r="D12" s="12" t="s">
        <v>41</v>
      </c>
      <c r="E12" s="13" t="s">
        <v>42</v>
      </c>
      <c r="F12" s="14">
        <f t="shared" si="0"/>
        <v>39.858</v>
      </c>
      <c r="G12" s="14">
        <v>83.12</v>
      </c>
      <c r="H12" s="14">
        <f t="shared" si="2"/>
        <v>33.248</v>
      </c>
      <c r="I12" s="14">
        <f t="shared" si="1"/>
        <v>73.106</v>
      </c>
      <c r="J12" s="13">
        <v>1</v>
      </c>
      <c r="K12" s="13" t="s">
        <v>17</v>
      </c>
    </row>
    <row r="13" s="1" customFormat="1" ht="24" customHeight="1" spans="1:11">
      <c r="A13" s="10" t="s">
        <v>31</v>
      </c>
      <c r="B13" s="11" t="s">
        <v>40</v>
      </c>
      <c r="C13" s="11" t="s">
        <v>14</v>
      </c>
      <c r="D13" s="12" t="s">
        <v>43</v>
      </c>
      <c r="E13" s="13" t="s">
        <v>44</v>
      </c>
      <c r="F13" s="14">
        <f t="shared" si="0"/>
        <v>39.522</v>
      </c>
      <c r="G13" s="14">
        <v>83.94</v>
      </c>
      <c r="H13" s="14">
        <f t="shared" si="2"/>
        <v>33.576</v>
      </c>
      <c r="I13" s="14">
        <f t="shared" si="1"/>
        <v>73.098</v>
      </c>
      <c r="J13" s="13">
        <v>2</v>
      </c>
      <c r="K13" s="13"/>
    </row>
    <row r="14" s="1" customFormat="1" ht="24" customHeight="1" spans="1:11">
      <c r="A14" s="10" t="s">
        <v>31</v>
      </c>
      <c r="B14" s="11" t="s">
        <v>40</v>
      </c>
      <c r="C14" s="11" t="s">
        <v>14</v>
      </c>
      <c r="D14" s="12" t="s">
        <v>45</v>
      </c>
      <c r="E14" s="13" t="s">
        <v>46</v>
      </c>
      <c r="F14" s="14">
        <f t="shared" si="0"/>
        <v>36.6</v>
      </c>
      <c r="G14" s="14">
        <v>77.14</v>
      </c>
      <c r="H14" s="14">
        <f t="shared" si="2"/>
        <v>30.856</v>
      </c>
      <c r="I14" s="14">
        <f t="shared" si="1"/>
        <v>67.456</v>
      </c>
      <c r="J14" s="13">
        <v>3</v>
      </c>
      <c r="K14" s="13"/>
    </row>
    <row r="15" s="1" customFormat="1" ht="24" customHeight="1" spans="1:11">
      <c r="A15" s="10" t="s">
        <v>47</v>
      </c>
      <c r="B15" s="12" t="s">
        <v>48</v>
      </c>
      <c r="C15" s="11" t="s">
        <v>33</v>
      </c>
      <c r="D15" s="12" t="s">
        <v>49</v>
      </c>
      <c r="E15" s="13" t="s">
        <v>50</v>
      </c>
      <c r="F15" s="14">
        <f t="shared" si="0"/>
        <v>40.662</v>
      </c>
      <c r="G15" s="14">
        <v>75.1</v>
      </c>
      <c r="H15" s="14">
        <f t="shared" si="2"/>
        <v>30.04</v>
      </c>
      <c r="I15" s="14">
        <f t="shared" si="1"/>
        <v>70.702</v>
      </c>
      <c r="J15" s="13">
        <v>1</v>
      </c>
      <c r="K15" s="13" t="s">
        <v>17</v>
      </c>
    </row>
    <row r="16" s="1" customFormat="1" ht="24" customHeight="1" spans="1:11">
      <c r="A16" s="10" t="s">
        <v>47</v>
      </c>
      <c r="B16" s="12" t="s">
        <v>48</v>
      </c>
      <c r="C16" s="11" t="s">
        <v>33</v>
      </c>
      <c r="D16" s="12" t="s">
        <v>51</v>
      </c>
      <c r="E16" s="13" t="s">
        <v>52</v>
      </c>
      <c r="F16" s="14">
        <f t="shared" si="0"/>
        <v>27.42</v>
      </c>
      <c r="G16" s="14" t="s">
        <v>22</v>
      </c>
      <c r="H16" s="14"/>
      <c r="I16" s="14">
        <v>27.42</v>
      </c>
      <c r="J16" s="13">
        <v>2</v>
      </c>
      <c r="K16" s="13"/>
    </row>
    <row r="17" s="1" customFormat="1" ht="24" customHeight="1" spans="1:11">
      <c r="A17" s="10" t="s">
        <v>47</v>
      </c>
      <c r="B17" s="12" t="s">
        <v>53</v>
      </c>
      <c r="C17" s="11" t="s">
        <v>14</v>
      </c>
      <c r="D17" s="12" t="s">
        <v>54</v>
      </c>
      <c r="E17" s="13" t="s">
        <v>55</v>
      </c>
      <c r="F17" s="14">
        <f t="shared" si="0"/>
        <v>40.86</v>
      </c>
      <c r="G17" s="14">
        <v>81.04</v>
      </c>
      <c r="H17" s="14">
        <f t="shared" ref="H17:H22" si="3">G17*0.4</f>
        <v>32.416</v>
      </c>
      <c r="I17" s="14">
        <f t="shared" si="1"/>
        <v>73.276</v>
      </c>
      <c r="J17" s="13">
        <v>1</v>
      </c>
      <c r="K17" s="13" t="s">
        <v>17</v>
      </c>
    </row>
    <row r="18" s="1" customFormat="1" ht="24" customHeight="1" spans="1:11">
      <c r="A18" s="10" t="s">
        <v>47</v>
      </c>
      <c r="B18" s="12" t="s">
        <v>53</v>
      </c>
      <c r="C18" s="11" t="s">
        <v>14</v>
      </c>
      <c r="D18" s="12" t="s">
        <v>56</v>
      </c>
      <c r="E18" s="13" t="s">
        <v>57</v>
      </c>
      <c r="F18" s="14">
        <f t="shared" si="0"/>
        <v>37.2</v>
      </c>
      <c r="G18" s="14">
        <v>80.32</v>
      </c>
      <c r="H18" s="14">
        <f t="shared" si="3"/>
        <v>32.128</v>
      </c>
      <c r="I18" s="14">
        <f t="shared" si="1"/>
        <v>69.328</v>
      </c>
      <c r="J18" s="13">
        <v>2</v>
      </c>
      <c r="K18" s="15"/>
    </row>
    <row r="19" s="1" customFormat="1" ht="24" customHeight="1" spans="1:11">
      <c r="A19" s="10" t="s">
        <v>47</v>
      </c>
      <c r="B19" s="12" t="s">
        <v>53</v>
      </c>
      <c r="C19" s="11" t="s">
        <v>14</v>
      </c>
      <c r="D19" s="12" t="s">
        <v>58</v>
      </c>
      <c r="E19" s="13" t="s">
        <v>59</v>
      </c>
      <c r="F19" s="14">
        <f t="shared" si="0"/>
        <v>38.142</v>
      </c>
      <c r="G19" s="14">
        <v>76.2</v>
      </c>
      <c r="H19" s="14">
        <f t="shared" si="3"/>
        <v>30.48</v>
      </c>
      <c r="I19" s="14">
        <f t="shared" si="1"/>
        <v>68.622</v>
      </c>
      <c r="J19" s="13">
        <v>3</v>
      </c>
      <c r="K19" s="13"/>
    </row>
    <row r="20" s="1" customFormat="1" ht="24" customHeight="1" spans="1:11">
      <c r="A20" s="10" t="s">
        <v>60</v>
      </c>
      <c r="B20" s="11" t="s">
        <v>61</v>
      </c>
      <c r="C20" s="11" t="s">
        <v>33</v>
      </c>
      <c r="D20" s="12" t="s">
        <v>62</v>
      </c>
      <c r="E20" s="13" t="s">
        <v>63</v>
      </c>
      <c r="F20" s="14">
        <f t="shared" si="0"/>
        <v>36.762</v>
      </c>
      <c r="G20" s="14">
        <v>81.6</v>
      </c>
      <c r="H20" s="14">
        <f t="shared" si="3"/>
        <v>32.64</v>
      </c>
      <c r="I20" s="14">
        <f t="shared" si="1"/>
        <v>69.402</v>
      </c>
      <c r="J20" s="13">
        <v>1</v>
      </c>
      <c r="K20" s="13" t="s">
        <v>17</v>
      </c>
    </row>
    <row r="21" s="1" customFormat="1" ht="24" customHeight="1" spans="1:11">
      <c r="A21" s="10" t="s">
        <v>60</v>
      </c>
      <c r="B21" s="11" t="s">
        <v>61</v>
      </c>
      <c r="C21" s="11" t="s">
        <v>33</v>
      </c>
      <c r="D21" s="12" t="s">
        <v>64</v>
      </c>
      <c r="E21" s="13" t="s">
        <v>65</v>
      </c>
      <c r="F21" s="14">
        <f t="shared" si="0"/>
        <v>35.958</v>
      </c>
      <c r="G21" s="14">
        <v>80.3</v>
      </c>
      <c r="H21" s="14">
        <f t="shared" si="3"/>
        <v>32.12</v>
      </c>
      <c r="I21" s="14">
        <f t="shared" si="1"/>
        <v>68.078</v>
      </c>
      <c r="J21" s="13">
        <v>2</v>
      </c>
      <c r="K21" s="15"/>
    </row>
    <row r="22" s="1" customFormat="1" ht="24" customHeight="1" spans="1:11">
      <c r="A22" s="10" t="s">
        <v>60</v>
      </c>
      <c r="B22" s="11" t="s">
        <v>61</v>
      </c>
      <c r="C22" s="11" t="s">
        <v>33</v>
      </c>
      <c r="D22" s="12" t="s">
        <v>66</v>
      </c>
      <c r="E22" s="13" t="s">
        <v>67</v>
      </c>
      <c r="F22" s="14">
        <f t="shared" si="0"/>
        <v>32.658</v>
      </c>
      <c r="G22" s="14">
        <v>74.82</v>
      </c>
      <c r="H22" s="14">
        <f t="shared" si="3"/>
        <v>29.928</v>
      </c>
      <c r="I22" s="14">
        <f t="shared" si="1"/>
        <v>62.586</v>
      </c>
      <c r="J22" s="13">
        <v>3</v>
      </c>
      <c r="K22" s="15"/>
    </row>
  </sheetData>
  <sortState ref="A16:L47">
    <sortCondition ref="J16"/>
  </sortState>
  <mergeCells count="1">
    <mergeCell ref="A1:K1"/>
  </mergeCells>
  <conditionalFormatting sqref="D3">
    <cfRule type="duplicateValues" dxfId="0" priority="29"/>
  </conditionalFormatting>
  <conditionalFormatting sqref="D4">
    <cfRule type="duplicateValues" dxfId="0" priority="30"/>
  </conditionalFormatting>
  <conditionalFormatting sqref="D5">
    <cfRule type="duplicateValues" dxfId="0" priority="31"/>
  </conditionalFormatting>
  <conditionalFormatting sqref="D6">
    <cfRule type="duplicateValues" dxfId="0" priority="28"/>
  </conditionalFormatting>
  <conditionalFormatting sqref="D7">
    <cfRule type="duplicateValues" dxfId="0" priority="27"/>
  </conditionalFormatting>
  <conditionalFormatting sqref="D8">
    <cfRule type="duplicateValues" dxfId="0" priority="26"/>
  </conditionalFormatting>
  <conditionalFormatting sqref="D9">
    <cfRule type="duplicateValues" dxfId="0" priority="25"/>
  </conditionalFormatting>
  <conditionalFormatting sqref="D10">
    <cfRule type="duplicateValues" dxfId="0" priority="23"/>
  </conditionalFormatting>
  <conditionalFormatting sqref="D11">
    <cfRule type="duplicateValues" dxfId="0" priority="24"/>
  </conditionalFormatting>
  <conditionalFormatting sqref="D12">
    <cfRule type="duplicateValues" dxfId="0" priority="22"/>
  </conditionalFormatting>
  <conditionalFormatting sqref="D13">
    <cfRule type="duplicateValues" dxfId="0" priority="21"/>
  </conditionalFormatting>
  <conditionalFormatting sqref="D14">
    <cfRule type="duplicateValues" dxfId="0" priority="20"/>
  </conditionalFormatting>
  <conditionalFormatting sqref="D15">
    <cfRule type="duplicateValues" dxfId="0" priority="19"/>
  </conditionalFormatting>
  <conditionalFormatting sqref="D16">
    <cfRule type="duplicateValues" dxfId="0" priority="18"/>
  </conditionalFormatting>
  <conditionalFormatting sqref="D17">
    <cfRule type="duplicateValues" dxfId="0" priority="17"/>
  </conditionalFormatting>
  <conditionalFormatting sqref="D18">
    <cfRule type="duplicateValues" dxfId="0" priority="15"/>
  </conditionalFormatting>
  <conditionalFormatting sqref="D19">
    <cfRule type="duplicateValues" dxfId="0" priority="16"/>
  </conditionalFormatting>
  <conditionalFormatting sqref="D20">
    <cfRule type="duplicateValues" dxfId="0" priority="14"/>
  </conditionalFormatting>
  <conditionalFormatting sqref="D21">
    <cfRule type="duplicateValues" dxfId="0" priority="13"/>
  </conditionalFormatting>
  <conditionalFormatting sqref="D22">
    <cfRule type="duplicateValues" dxfId="0" priority="12"/>
  </conditionalFormatting>
  <pageMargins left="0.7" right="0.7" top="0.354166666666667" bottom="0.118055555555556" header="0.156944444444444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洪涛</cp:lastModifiedBy>
  <dcterms:created xsi:type="dcterms:W3CDTF">2023-05-12T11:15:00Z</dcterms:created>
  <dcterms:modified xsi:type="dcterms:W3CDTF">2024-06-02T06:14:42Z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72647B48E4094B5ABE5249208BB51755_12</vt:lpwstr>
  </property>
  <property fmtid="{D5CDD505-2E9C-101B-9397-08002B2CF9AE}" pid="4" name="KSOReadingLayout">
    <vt:bool>false</vt:bool>
  </property>
</Properties>
</file>