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考场" sheetId="5" r:id="rId1"/>
    <sheet name="第二考场" sheetId="8" r:id="rId2"/>
  </sheets>
  <definedNames>
    <definedName name="_xlnm._FilterDatabase" localSheetId="0" hidden="1">第一考场!$A$3:$K$43</definedName>
    <definedName name="_xlnm.Print_Titles" localSheetId="0">第一考场!$1:$3</definedName>
    <definedName name="_xlnm._FilterDatabase" localSheetId="1" hidden="1">第二考场!$A$3:$K$43</definedName>
    <definedName name="_xlnm.Print_Titles" localSheetId="1">第二考场!$1:$3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<sst xmlns="http://schemas.openxmlformats.org/spreadsheetml/2006/main" count="365" uniqueCount="152">
  <si>
    <t>2024年商水县补充招录留置看护队员面试成绩及总成绩公示</t>
  </si>
  <si>
    <t>考场</t>
  </si>
  <si>
    <t>面试号</t>
  </si>
  <si>
    <t>姓名</t>
  </si>
  <si>
    <t>姓别</t>
  </si>
  <si>
    <t>准考证号</t>
  </si>
  <si>
    <t>笔试原始成绩</t>
  </si>
  <si>
    <t>笔试加分后成绩</t>
  </si>
  <si>
    <t>面试原始成绩</t>
  </si>
  <si>
    <t>加权后面试成绩</t>
  </si>
  <si>
    <t>总成绩</t>
  </si>
  <si>
    <t>备注</t>
  </si>
  <si>
    <t>01</t>
  </si>
  <si>
    <t>13</t>
  </si>
  <si>
    <t>左翔宇</t>
  </si>
  <si>
    <t>男</t>
  </si>
  <si>
    <t>07</t>
  </si>
  <si>
    <t>卢泓任</t>
  </si>
  <si>
    <t>20</t>
  </si>
  <si>
    <t>苑福伟</t>
  </si>
  <si>
    <t>35</t>
  </si>
  <si>
    <t>黄泽洲</t>
  </si>
  <si>
    <t>11</t>
  </si>
  <si>
    <t>李齐全</t>
  </si>
  <si>
    <t>04</t>
  </si>
  <si>
    <t>刘岩</t>
  </si>
  <si>
    <t>10</t>
  </si>
  <si>
    <t>柴壮壮</t>
  </si>
  <si>
    <t>09</t>
  </si>
  <si>
    <t>倪扬扬</t>
  </si>
  <si>
    <t>15</t>
  </si>
  <si>
    <t>陈昊翔</t>
  </si>
  <si>
    <t>31</t>
  </si>
  <si>
    <t>胡世墺</t>
  </si>
  <si>
    <t>02</t>
  </si>
  <si>
    <t>师尘雨</t>
  </si>
  <si>
    <t>03</t>
  </si>
  <si>
    <t>王明书</t>
  </si>
  <si>
    <t>27</t>
  </si>
  <si>
    <t>关焱予</t>
  </si>
  <si>
    <t>22</t>
  </si>
  <si>
    <t>王云龙</t>
  </si>
  <si>
    <t>06</t>
  </si>
  <si>
    <t>杨俊豪</t>
  </si>
  <si>
    <t>29</t>
  </si>
  <si>
    <t>姬元哲</t>
  </si>
  <si>
    <t>苏豪</t>
  </si>
  <si>
    <t>弃考</t>
  </si>
  <si>
    <t>16</t>
  </si>
  <si>
    <t>李伊笑</t>
  </si>
  <si>
    <t>安棒棒</t>
  </si>
  <si>
    <t>08</t>
  </si>
  <si>
    <t>张贺</t>
  </si>
  <si>
    <t>23</t>
  </si>
  <si>
    <t>任子涵</t>
  </si>
  <si>
    <t>周浩</t>
  </si>
  <si>
    <t>14</t>
  </si>
  <si>
    <t>李通</t>
  </si>
  <si>
    <t>18</t>
  </si>
  <si>
    <t>董一博</t>
  </si>
  <si>
    <t>34</t>
  </si>
  <si>
    <t>牛泽</t>
  </si>
  <si>
    <t>许宁喆</t>
  </si>
  <si>
    <t>21</t>
  </si>
  <si>
    <t>袁江涛</t>
  </si>
  <si>
    <t>19</t>
  </si>
  <si>
    <t>杜勇奇</t>
  </si>
  <si>
    <t>32</t>
  </si>
  <si>
    <t>秦鹏鹏</t>
  </si>
  <si>
    <t>田家乐</t>
  </si>
  <si>
    <t>韩金蓥</t>
  </si>
  <si>
    <t>28</t>
  </si>
  <si>
    <t>陈虹言</t>
  </si>
  <si>
    <t>24</t>
  </si>
  <si>
    <t>吴增光</t>
  </si>
  <si>
    <t>12</t>
  </si>
  <si>
    <t>李飞凡</t>
  </si>
  <si>
    <t>30</t>
  </si>
  <si>
    <t>黄银川</t>
  </si>
  <si>
    <t>17</t>
  </si>
  <si>
    <t>沈尚坤</t>
  </si>
  <si>
    <t>25</t>
  </si>
  <si>
    <t>王浩轩</t>
  </si>
  <si>
    <t>26</t>
  </si>
  <si>
    <t>王浩</t>
  </si>
  <si>
    <t>05</t>
  </si>
  <si>
    <t>王亚东</t>
  </si>
  <si>
    <t>33</t>
  </si>
  <si>
    <t>王澍泽</t>
  </si>
  <si>
    <t>70.40</t>
  </si>
  <si>
    <t>杨晨宵</t>
  </si>
  <si>
    <t>73.16</t>
  </si>
  <si>
    <t>黄忆威</t>
  </si>
  <si>
    <t>75.24</t>
  </si>
  <si>
    <t>任俊红</t>
  </si>
  <si>
    <t>75.41</t>
  </si>
  <si>
    <t>康旭东</t>
  </si>
  <si>
    <t>76.35</t>
  </si>
  <si>
    <t>张子翔</t>
  </si>
  <si>
    <t>77.66</t>
  </si>
  <si>
    <t>杨旭</t>
  </si>
  <si>
    <t>75.93</t>
  </si>
  <si>
    <t>宋虎</t>
  </si>
  <si>
    <t>77.27</t>
  </si>
  <si>
    <t>许闯</t>
  </si>
  <si>
    <t>72.71</t>
  </si>
  <si>
    <t>王晨阳</t>
  </si>
  <si>
    <t>74.25</t>
  </si>
  <si>
    <t>张硕</t>
  </si>
  <si>
    <t>73.82</t>
  </si>
  <si>
    <t>元鑫畅</t>
  </si>
  <si>
    <t>73.28</t>
  </si>
  <si>
    <t>刘超</t>
  </si>
  <si>
    <t>72.55</t>
  </si>
  <si>
    <t>袁一</t>
  </si>
  <si>
    <t>屈听臣</t>
  </si>
  <si>
    <t>70.55</t>
  </si>
  <si>
    <t>李汇源</t>
  </si>
  <si>
    <t>76.30</t>
  </si>
  <si>
    <t>李卓远</t>
  </si>
  <si>
    <t>74.57</t>
  </si>
  <si>
    <t>赵岩</t>
  </si>
  <si>
    <t>73.75</t>
  </si>
  <si>
    <t>董威</t>
  </si>
  <si>
    <t>76.41</t>
  </si>
  <si>
    <t>王一昆</t>
  </si>
  <si>
    <t>71.22</t>
  </si>
  <si>
    <t>史亚浩</t>
  </si>
  <si>
    <t>76.08</t>
  </si>
  <si>
    <t>王梦瑶</t>
  </si>
  <si>
    <t>女</t>
  </si>
  <si>
    <t>王婧萍</t>
  </si>
  <si>
    <t>王雨前</t>
  </si>
  <si>
    <t>李思洁</t>
  </si>
  <si>
    <t>王芊芊</t>
  </si>
  <si>
    <t>37</t>
  </si>
  <si>
    <t>王怡</t>
  </si>
  <si>
    <t>李想</t>
  </si>
  <si>
    <t>胡灵杰</t>
  </si>
  <si>
    <t>高昕蕊</t>
  </si>
  <si>
    <t>宋文娟</t>
  </si>
  <si>
    <t>雷霄</t>
  </si>
  <si>
    <t>郭利彩</t>
  </si>
  <si>
    <t>许乐乐</t>
  </si>
  <si>
    <t>王冬梅</t>
  </si>
  <si>
    <t>36</t>
  </si>
  <si>
    <t>黄华南</t>
  </si>
  <si>
    <t>宋娟</t>
  </si>
  <si>
    <t>张佳男</t>
  </si>
  <si>
    <t>孙瑞杰</t>
  </si>
  <si>
    <t>顾鑫</t>
  </si>
  <si>
    <t>黄玺睿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</si>
</sst>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topLeftCell="A26" workbookViewId="0">
      <selection activeCell="Q35" sqref="Q35"/>
    </sheetView>
  </sheetViews>
  <sheetFormatPr defaultColWidth="9" defaultRowHeight="13.5"/>
  <cols>
    <col min="1" max="1" width="7.375" style="2" customWidth="1"/>
    <col min="2" max="2" width="8.125" style="2" customWidth="1"/>
    <col min="3" max="3" width="11.25" style="1" customWidth="1"/>
    <col min="4" max="4" width="9" style="1"/>
    <col min="5" max="5" width="22.5" style="3" customWidth="1"/>
    <col min="6" max="6" width="16.5" style="4" customWidth="1"/>
    <col min="7" max="7" width="18.5" style="4" customWidth="1"/>
    <col min="8" max="8" width="17.625" style="4" customWidth="1"/>
    <col min="9" max="9" width="18.5" style="4" customWidth="1"/>
    <col min="10" max="10" width="15.875" style="5" customWidth="1"/>
    <col min="11" max="11" width="13.75" style="6" customWidth="1"/>
    <col min="12" max="16382" width="9" style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13"/>
      <c r="K1" s="7"/>
    </row>
    <row r="2" ht="35" customHeight="1" spans="1:11">
      <c r="A2" s="7"/>
      <c r="B2" s="7"/>
      <c r="C2" s="7"/>
      <c r="D2" s="7"/>
      <c r="E2" s="7"/>
      <c r="F2" s="7"/>
      <c r="G2" s="7"/>
      <c r="H2" s="7"/>
      <c r="I2" s="7"/>
      <c r="J2" s="13"/>
      <c r="K2" s="7"/>
    </row>
    <row r="3" ht="33.95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ht="32.1" customHeight="1" spans="1:11">
      <c r="A4" s="9" t="s">
        <v>12</v>
      </c>
      <c r="B4" s="9" t="s">
        <v>13</v>
      </c>
      <c r="C4" s="18" t="s">
        <v>14</v>
      </c>
      <c r="D4" s="10" t="s">
        <v>15</v>
      </c>
      <c r="E4" s="11">
        <v>202410010002</v>
      </c>
      <c r="F4" s="9">
        <v>38.23</v>
      </c>
      <c r="G4" s="9">
        <v>48.23</v>
      </c>
      <c r="H4" s="14">
        <v>76.21</v>
      </c>
      <c r="I4" s="14">
        <f>0.998410385*H4</f>
        <v>76.08885544085</v>
      </c>
      <c r="J4" s="14">
        <f>(G4+I4)/2</f>
        <v>62.159427720425</v>
      </c>
      <c r="K4" s="17"/>
    </row>
    <row r="5" ht="32.1" customHeight="1" spans="1:11">
      <c r="A5" s="9" t="s">
        <v>12</v>
      </c>
      <c r="B5" s="9" t="s">
        <v>16</v>
      </c>
      <c r="C5" s="18" t="s">
        <v>17</v>
      </c>
      <c r="D5" s="10" t="s">
        <v>15</v>
      </c>
      <c r="E5" s="11">
        <v>202410010003</v>
      </c>
      <c r="F5" s="9">
        <v>57.52</v>
      </c>
      <c r="G5" s="9">
        <v>57.52</v>
      </c>
      <c r="H5" s="14">
        <v>79.73</v>
      </c>
      <c r="I5" s="14">
        <f t="shared" ref="I5:I44" si="0">0.998410385*H5</f>
        <v>79.60325999605</v>
      </c>
      <c r="J5" s="14">
        <f t="shared" ref="J5:J43" si="1">(G5+I5)/2</f>
        <v>68.561629998025</v>
      </c>
      <c r="K5" s="17"/>
    </row>
    <row r="6" s="1" customFormat="1" ht="32.1" customHeight="1" spans="1:11">
      <c r="A6" s="9" t="s">
        <v>12</v>
      </c>
      <c r="B6" s="9" t="s">
        <v>18</v>
      </c>
      <c r="C6" s="18" t="s">
        <v>19</v>
      </c>
      <c r="D6" s="10" t="s">
        <v>15</v>
      </c>
      <c r="E6" s="11">
        <v>202410010005</v>
      </c>
      <c r="F6" s="9">
        <f>68.85-1.02*2-0.82*2-0.71*4</f>
        <v>62.33</v>
      </c>
      <c r="G6" s="9">
        <f>68.85-1.02*2-0.82*2-0.71*4</f>
        <v>62.33</v>
      </c>
      <c r="H6" s="14">
        <v>75.61</v>
      </c>
      <c r="I6" s="14">
        <f t="shared" si="0"/>
        <v>75.48980920985</v>
      </c>
      <c r="J6" s="14">
        <f t="shared" si="1"/>
        <v>68.909904604925</v>
      </c>
      <c r="K6" s="17"/>
    </row>
    <row r="7" s="1" customFormat="1" ht="32.1" customHeight="1" spans="1:11">
      <c r="A7" s="9" t="s">
        <v>12</v>
      </c>
      <c r="B7" s="9" t="s">
        <v>20</v>
      </c>
      <c r="C7" s="18" t="s">
        <v>21</v>
      </c>
      <c r="D7" s="10" t="s">
        <v>15</v>
      </c>
      <c r="E7" s="11">
        <v>202410010006</v>
      </c>
      <c r="F7" s="9">
        <v>68.76</v>
      </c>
      <c r="G7" s="9">
        <v>68.76</v>
      </c>
      <c r="H7" s="14">
        <v>73.1</v>
      </c>
      <c r="I7" s="14">
        <f t="shared" si="0"/>
        <v>72.9837991435</v>
      </c>
      <c r="J7" s="14">
        <f t="shared" si="1"/>
        <v>70.87189957175</v>
      </c>
      <c r="K7" s="17"/>
    </row>
    <row r="8" ht="32.1" customHeight="1" spans="1:11">
      <c r="A8" s="9" t="s">
        <v>12</v>
      </c>
      <c r="B8" s="9" t="s">
        <v>22</v>
      </c>
      <c r="C8" s="18" t="s">
        <v>23</v>
      </c>
      <c r="D8" s="10" t="s">
        <v>15</v>
      </c>
      <c r="E8" s="11">
        <v>202410010008</v>
      </c>
      <c r="F8" s="9">
        <v>64.9</v>
      </c>
      <c r="G8" s="9">
        <v>64.9</v>
      </c>
      <c r="H8" s="14">
        <v>77.71</v>
      </c>
      <c r="I8" s="14">
        <f t="shared" si="0"/>
        <v>77.58647101835</v>
      </c>
      <c r="J8" s="14">
        <f t="shared" si="1"/>
        <v>71.243235509175</v>
      </c>
      <c r="K8" s="17"/>
    </row>
    <row r="9" ht="32.1" customHeight="1" spans="1:11">
      <c r="A9" s="9" t="s">
        <v>12</v>
      </c>
      <c r="B9" s="9" t="s">
        <v>24</v>
      </c>
      <c r="C9" s="18" t="s">
        <v>25</v>
      </c>
      <c r="D9" s="10" t="s">
        <v>15</v>
      </c>
      <c r="E9" s="11">
        <v>202410010010</v>
      </c>
      <c r="F9" s="9">
        <v>43.66</v>
      </c>
      <c r="G9" s="9">
        <v>53.66</v>
      </c>
      <c r="H9" s="14">
        <v>75.35</v>
      </c>
      <c r="I9" s="14">
        <f t="shared" si="0"/>
        <v>75.23022250975</v>
      </c>
      <c r="J9" s="14">
        <f t="shared" si="1"/>
        <v>64.445111254875</v>
      </c>
      <c r="K9" s="17"/>
    </row>
    <row r="10" ht="32.1" customHeight="1" spans="1:11">
      <c r="A10" s="9" t="s">
        <v>12</v>
      </c>
      <c r="B10" s="9" t="s">
        <v>26</v>
      </c>
      <c r="C10" s="18" t="s">
        <v>27</v>
      </c>
      <c r="D10" s="10" t="s">
        <v>15</v>
      </c>
      <c r="E10" s="11">
        <v>202410010011</v>
      </c>
      <c r="F10" s="9">
        <v>65.92</v>
      </c>
      <c r="G10" s="9">
        <v>65.92</v>
      </c>
      <c r="H10" s="14">
        <v>71.35</v>
      </c>
      <c r="I10" s="14">
        <f t="shared" si="0"/>
        <v>71.23658096975</v>
      </c>
      <c r="J10" s="14">
        <f t="shared" si="1"/>
        <v>68.578290484875</v>
      </c>
      <c r="K10" s="17"/>
    </row>
    <row r="11" s="1" customFormat="1" ht="32.1" customHeight="1" spans="1:11">
      <c r="A11" s="9" t="s">
        <v>12</v>
      </c>
      <c r="B11" s="9" t="s">
        <v>28</v>
      </c>
      <c r="C11" s="18" t="s">
        <v>29</v>
      </c>
      <c r="D11" s="10" t="s">
        <v>15</v>
      </c>
      <c r="E11" s="11">
        <v>202410010012</v>
      </c>
      <c r="F11" s="9">
        <v>66.63</v>
      </c>
      <c r="G11" s="9">
        <v>66.63</v>
      </c>
      <c r="H11" s="14">
        <v>72.43</v>
      </c>
      <c r="I11" s="14">
        <f t="shared" si="0"/>
        <v>72.31486418555</v>
      </c>
      <c r="J11" s="14">
        <f t="shared" si="1"/>
        <v>69.472432092775</v>
      </c>
      <c r="K11" s="17"/>
    </row>
    <row r="12" ht="32.1" customHeight="1" spans="1:11">
      <c r="A12" s="9" t="s">
        <v>12</v>
      </c>
      <c r="B12" s="9" t="s">
        <v>30</v>
      </c>
      <c r="C12" s="10" t="s">
        <v>31</v>
      </c>
      <c r="D12" s="10" t="s">
        <v>15</v>
      </c>
      <c r="E12" s="11">
        <v>202410010014</v>
      </c>
      <c r="F12" s="9">
        <v>46.08</v>
      </c>
      <c r="G12" s="9">
        <v>46.08</v>
      </c>
      <c r="H12" s="14">
        <v>74.67</v>
      </c>
      <c r="I12" s="14">
        <f t="shared" si="0"/>
        <v>74.55130344795</v>
      </c>
      <c r="J12" s="14">
        <f t="shared" si="1"/>
        <v>60.315651723975</v>
      </c>
      <c r="K12" s="17"/>
    </row>
    <row r="13" ht="32.1" customHeight="1" spans="1:11">
      <c r="A13" s="9" t="s">
        <v>12</v>
      </c>
      <c r="B13" s="9" t="s">
        <v>32</v>
      </c>
      <c r="C13" s="10" t="s">
        <v>33</v>
      </c>
      <c r="D13" s="10" t="s">
        <v>15</v>
      </c>
      <c r="E13" s="11">
        <v>202410010015</v>
      </c>
      <c r="F13" s="9">
        <v>44.95</v>
      </c>
      <c r="G13" s="9">
        <v>54.95</v>
      </c>
      <c r="H13" s="14">
        <v>76.55</v>
      </c>
      <c r="I13" s="14">
        <f t="shared" si="0"/>
        <v>76.42831497175</v>
      </c>
      <c r="J13" s="14">
        <f t="shared" si="1"/>
        <v>65.689157485875</v>
      </c>
      <c r="K13" s="17"/>
    </row>
    <row r="14" ht="32.1" customHeight="1" spans="1:11">
      <c r="A14" s="9" t="s">
        <v>12</v>
      </c>
      <c r="B14" s="9" t="s">
        <v>34</v>
      </c>
      <c r="C14" s="10" t="s">
        <v>35</v>
      </c>
      <c r="D14" s="10" t="s">
        <v>15</v>
      </c>
      <c r="E14" s="11">
        <v>202410010016</v>
      </c>
      <c r="F14" s="9">
        <v>53.95</v>
      </c>
      <c r="G14" s="9">
        <v>53.95</v>
      </c>
      <c r="H14" s="14">
        <v>79.67</v>
      </c>
      <c r="I14" s="14">
        <f t="shared" si="0"/>
        <v>79.54335537295</v>
      </c>
      <c r="J14" s="14">
        <f t="shared" si="1"/>
        <v>66.746677686475</v>
      </c>
      <c r="K14" s="17"/>
    </row>
    <row r="15" ht="32.1" customHeight="1" spans="1:11">
      <c r="A15" s="9" t="s">
        <v>12</v>
      </c>
      <c r="B15" s="9" t="s">
        <v>36</v>
      </c>
      <c r="C15" s="10" t="s">
        <v>37</v>
      </c>
      <c r="D15" s="10" t="s">
        <v>15</v>
      </c>
      <c r="E15" s="11">
        <v>202410010017</v>
      </c>
      <c r="F15" s="9">
        <v>71.22</v>
      </c>
      <c r="G15" s="9">
        <v>71.22</v>
      </c>
      <c r="H15" s="14">
        <v>73.62</v>
      </c>
      <c r="I15" s="14">
        <f t="shared" si="0"/>
        <v>73.5029725437</v>
      </c>
      <c r="J15" s="14">
        <f t="shared" si="1"/>
        <v>72.36148627185</v>
      </c>
      <c r="K15" s="17"/>
    </row>
    <row r="16" s="1" customFormat="1" ht="32.1" customHeight="1" spans="1:11">
      <c r="A16" s="9" t="s">
        <v>12</v>
      </c>
      <c r="B16" s="9" t="s">
        <v>38</v>
      </c>
      <c r="C16" s="10" t="s">
        <v>39</v>
      </c>
      <c r="D16" s="10" t="s">
        <v>15</v>
      </c>
      <c r="E16" s="11">
        <v>202410010019</v>
      </c>
      <c r="F16" s="9">
        <v>51.2</v>
      </c>
      <c r="G16" s="9">
        <v>51.2</v>
      </c>
      <c r="H16" s="14">
        <v>81.77</v>
      </c>
      <c r="I16" s="14">
        <f t="shared" si="0"/>
        <v>81.64001718145</v>
      </c>
      <c r="J16" s="14">
        <f t="shared" si="1"/>
        <v>66.420008590725</v>
      </c>
      <c r="K16" s="17"/>
    </row>
    <row r="17" ht="32.1" customHeight="1" spans="1:11">
      <c r="A17" s="9" t="s">
        <v>12</v>
      </c>
      <c r="B17" s="9" t="s">
        <v>40</v>
      </c>
      <c r="C17" s="10" t="s">
        <v>41</v>
      </c>
      <c r="D17" s="10" t="s">
        <v>15</v>
      </c>
      <c r="E17" s="11">
        <v>202410010020</v>
      </c>
      <c r="F17" s="9">
        <v>53.04</v>
      </c>
      <c r="G17" s="9">
        <v>53.04</v>
      </c>
      <c r="H17" s="14">
        <v>80.5</v>
      </c>
      <c r="I17" s="14">
        <f t="shared" si="0"/>
        <v>80.3720359925</v>
      </c>
      <c r="J17" s="14">
        <f t="shared" si="1"/>
        <v>66.70601799625</v>
      </c>
      <c r="K17" s="17"/>
    </row>
    <row r="18" ht="32.1" customHeight="1" spans="1:11">
      <c r="A18" s="9" t="s">
        <v>12</v>
      </c>
      <c r="B18" s="9" t="s">
        <v>42</v>
      </c>
      <c r="C18" s="10" t="s">
        <v>43</v>
      </c>
      <c r="D18" s="10" t="s">
        <v>15</v>
      </c>
      <c r="E18" s="11">
        <v>202410010021</v>
      </c>
      <c r="F18" s="9">
        <v>47.52</v>
      </c>
      <c r="G18" s="9">
        <v>47.52</v>
      </c>
      <c r="H18" s="14">
        <v>74.39</v>
      </c>
      <c r="I18" s="14">
        <f t="shared" si="0"/>
        <v>74.27174854015</v>
      </c>
      <c r="J18" s="14">
        <f t="shared" si="1"/>
        <v>60.895874270075</v>
      </c>
      <c r="K18" s="17"/>
    </row>
    <row r="19" ht="32.1" customHeight="1" spans="1:11">
      <c r="A19" s="9" t="s">
        <v>12</v>
      </c>
      <c r="B19" s="9" t="s">
        <v>44</v>
      </c>
      <c r="C19" s="10" t="s">
        <v>45</v>
      </c>
      <c r="D19" s="10" t="s">
        <v>15</v>
      </c>
      <c r="E19" s="11">
        <v>202410010023</v>
      </c>
      <c r="F19" s="9">
        <v>72.86</v>
      </c>
      <c r="G19" s="9">
        <v>72.86</v>
      </c>
      <c r="H19" s="14">
        <v>72.49</v>
      </c>
      <c r="I19" s="14">
        <f t="shared" si="0"/>
        <v>72.37476880865</v>
      </c>
      <c r="J19" s="14">
        <f t="shared" si="1"/>
        <v>72.617384404325</v>
      </c>
      <c r="K19" s="17"/>
    </row>
    <row r="20" ht="32.1" customHeight="1" spans="1:11">
      <c r="A20" s="9" t="s">
        <v>12</v>
      </c>
      <c r="B20" s="9"/>
      <c r="C20" s="10" t="s">
        <v>46</v>
      </c>
      <c r="D20" s="10" t="s">
        <v>15</v>
      </c>
      <c r="E20" s="11">
        <v>202410010025</v>
      </c>
      <c r="F20" s="9">
        <v>42.36</v>
      </c>
      <c r="G20" s="9">
        <v>42.36</v>
      </c>
      <c r="H20" s="9" t="s">
        <v>47</v>
      </c>
      <c r="I20" s="14"/>
      <c r="J20" s="14"/>
      <c r="K20" s="17"/>
    </row>
    <row r="21" ht="32.1" customHeight="1" spans="1:11">
      <c r="A21" s="9" t="s">
        <v>12</v>
      </c>
      <c r="B21" s="9" t="s">
        <v>48</v>
      </c>
      <c r="C21" s="10" t="s">
        <v>49</v>
      </c>
      <c r="D21" s="10" t="s">
        <v>15</v>
      </c>
      <c r="E21" s="11">
        <v>202410010026</v>
      </c>
      <c r="F21" s="9">
        <v>59.56</v>
      </c>
      <c r="G21" s="9">
        <v>59.56</v>
      </c>
      <c r="H21" s="14">
        <v>78.57</v>
      </c>
      <c r="I21" s="14">
        <f t="shared" si="0"/>
        <v>78.44510394945</v>
      </c>
      <c r="J21" s="14">
        <f t="shared" si="1"/>
        <v>69.002551974725</v>
      </c>
      <c r="K21" s="17"/>
    </row>
    <row r="22" ht="32.1" customHeight="1" spans="1:11">
      <c r="A22" s="9" t="s">
        <v>12</v>
      </c>
      <c r="B22" s="9"/>
      <c r="C22" s="10" t="s">
        <v>50</v>
      </c>
      <c r="D22" s="10" t="s">
        <v>15</v>
      </c>
      <c r="E22" s="11">
        <v>202410010027</v>
      </c>
      <c r="F22" s="9">
        <v>44.77</v>
      </c>
      <c r="G22" s="9">
        <v>54.77</v>
      </c>
      <c r="H22" s="9" t="s">
        <v>47</v>
      </c>
      <c r="I22" s="14"/>
      <c r="J22" s="14"/>
      <c r="K22" s="17"/>
    </row>
    <row r="23" ht="32.1" customHeight="1" spans="1:11">
      <c r="A23" s="9" t="s">
        <v>12</v>
      </c>
      <c r="B23" s="9" t="s">
        <v>51</v>
      </c>
      <c r="C23" s="10" t="s">
        <v>52</v>
      </c>
      <c r="D23" s="10" t="s">
        <v>15</v>
      </c>
      <c r="E23" s="11">
        <v>202410010029</v>
      </c>
      <c r="F23" s="9">
        <v>73.68</v>
      </c>
      <c r="G23" s="9">
        <v>73.68</v>
      </c>
      <c r="H23" s="14">
        <v>73.37</v>
      </c>
      <c r="I23" s="14">
        <f t="shared" si="0"/>
        <v>73.25336994745</v>
      </c>
      <c r="J23" s="14">
        <f t="shared" si="1"/>
        <v>73.466684973725</v>
      </c>
      <c r="K23" s="17"/>
    </row>
    <row r="24" ht="32.1" customHeight="1" spans="1:11">
      <c r="A24" s="9" t="s">
        <v>12</v>
      </c>
      <c r="B24" s="9" t="s">
        <v>53</v>
      </c>
      <c r="C24" s="10" t="s">
        <v>54</v>
      </c>
      <c r="D24" s="10" t="s">
        <v>15</v>
      </c>
      <c r="E24" s="11">
        <v>202410010031</v>
      </c>
      <c r="F24" s="9">
        <v>35.37</v>
      </c>
      <c r="G24" s="9">
        <v>45.37</v>
      </c>
      <c r="H24" s="14">
        <v>71.99</v>
      </c>
      <c r="I24" s="14">
        <f t="shared" si="0"/>
        <v>71.87556361615</v>
      </c>
      <c r="J24" s="14">
        <f t="shared" si="1"/>
        <v>58.622781808075</v>
      </c>
      <c r="K24" s="17"/>
    </row>
    <row r="25" ht="32.1" customHeight="1" spans="1:11">
      <c r="A25" s="9" t="s">
        <v>12</v>
      </c>
      <c r="B25" s="9"/>
      <c r="C25" s="10" t="s">
        <v>55</v>
      </c>
      <c r="D25" s="10" t="s">
        <v>15</v>
      </c>
      <c r="E25" s="11">
        <v>202410010033</v>
      </c>
      <c r="F25" s="9">
        <v>44.46</v>
      </c>
      <c r="G25" s="9">
        <v>44.46</v>
      </c>
      <c r="H25" s="9" t="s">
        <v>47</v>
      </c>
      <c r="I25" s="14"/>
      <c r="J25" s="14"/>
      <c r="K25" s="17"/>
    </row>
    <row r="26" ht="32.1" customHeight="1" spans="1:11">
      <c r="A26" s="9" t="s">
        <v>12</v>
      </c>
      <c r="B26" s="9" t="s">
        <v>56</v>
      </c>
      <c r="C26" s="10" t="s">
        <v>57</v>
      </c>
      <c r="D26" s="10" t="s">
        <v>15</v>
      </c>
      <c r="E26" s="11">
        <v>202410010036</v>
      </c>
      <c r="F26" s="9">
        <v>72.04</v>
      </c>
      <c r="G26" s="9">
        <v>72.04</v>
      </c>
      <c r="H26" s="14">
        <v>72.49</v>
      </c>
      <c r="I26" s="14">
        <f t="shared" si="0"/>
        <v>72.37476880865</v>
      </c>
      <c r="J26" s="14">
        <f t="shared" si="1"/>
        <v>72.207384404325</v>
      </c>
      <c r="K26" s="17"/>
    </row>
    <row r="27" ht="32.1" customHeight="1" spans="1:11">
      <c r="A27" s="9" t="s">
        <v>12</v>
      </c>
      <c r="B27" s="9" t="s">
        <v>58</v>
      </c>
      <c r="C27" s="10" t="s">
        <v>59</v>
      </c>
      <c r="D27" s="10" t="s">
        <v>15</v>
      </c>
      <c r="E27" s="11">
        <v>202410010043</v>
      </c>
      <c r="F27" s="9">
        <v>45.46</v>
      </c>
      <c r="G27" s="9">
        <v>45.46</v>
      </c>
      <c r="H27" s="14">
        <v>74.22</v>
      </c>
      <c r="I27" s="14">
        <f t="shared" si="0"/>
        <v>74.1020187747</v>
      </c>
      <c r="J27" s="14">
        <f t="shared" si="1"/>
        <v>59.78100938735</v>
      </c>
      <c r="K27" s="17"/>
    </row>
    <row r="28" ht="32.1" customHeight="1" spans="1:11">
      <c r="A28" s="9" t="s">
        <v>12</v>
      </c>
      <c r="B28" s="9" t="s">
        <v>60</v>
      </c>
      <c r="C28" s="10" t="s">
        <v>61</v>
      </c>
      <c r="D28" s="10" t="s">
        <v>15</v>
      </c>
      <c r="E28" s="11">
        <v>202410010046</v>
      </c>
      <c r="F28" s="9">
        <v>60.58</v>
      </c>
      <c r="G28" s="9">
        <v>60.58</v>
      </c>
      <c r="H28" s="14">
        <v>78.75</v>
      </c>
      <c r="I28" s="14">
        <f t="shared" si="0"/>
        <v>78.62481781875</v>
      </c>
      <c r="J28" s="14">
        <f t="shared" si="1"/>
        <v>69.602408909375</v>
      </c>
      <c r="K28" s="17"/>
    </row>
    <row r="29" ht="32.1" customHeight="1" spans="1:11">
      <c r="A29" s="9" t="s">
        <v>12</v>
      </c>
      <c r="B29" s="9"/>
      <c r="C29" s="10" t="s">
        <v>62</v>
      </c>
      <c r="D29" s="10" t="s">
        <v>15</v>
      </c>
      <c r="E29" s="11">
        <v>202410010047</v>
      </c>
      <c r="F29" s="9">
        <v>44.06</v>
      </c>
      <c r="G29" s="9">
        <v>44.06</v>
      </c>
      <c r="H29" s="9" t="s">
        <v>47</v>
      </c>
      <c r="I29" s="14"/>
      <c r="J29" s="14"/>
      <c r="K29" s="17"/>
    </row>
    <row r="30" ht="32.1" customHeight="1" spans="1:11">
      <c r="A30" s="9" t="s">
        <v>12</v>
      </c>
      <c r="B30" s="9" t="s">
        <v>63</v>
      </c>
      <c r="C30" s="10" t="s">
        <v>64</v>
      </c>
      <c r="D30" s="10" t="s">
        <v>15</v>
      </c>
      <c r="E30" s="11">
        <v>202410010050</v>
      </c>
      <c r="F30" s="9">
        <v>64.68</v>
      </c>
      <c r="G30" s="9">
        <v>64.68</v>
      </c>
      <c r="H30" s="14">
        <v>77.76</v>
      </c>
      <c r="I30" s="14">
        <f t="shared" si="0"/>
        <v>77.6363915376</v>
      </c>
      <c r="J30" s="14">
        <f t="shared" si="1"/>
        <v>71.1581957688</v>
      </c>
      <c r="K30" s="17"/>
    </row>
    <row r="31" ht="32.1" customHeight="1" spans="1:11">
      <c r="A31" s="9" t="s">
        <v>12</v>
      </c>
      <c r="B31" s="9" t="s">
        <v>65</v>
      </c>
      <c r="C31" s="10" t="s">
        <v>66</v>
      </c>
      <c r="D31" s="10" t="s">
        <v>15</v>
      </c>
      <c r="E31" s="11">
        <v>202410010051</v>
      </c>
      <c r="F31" s="9">
        <v>58.54</v>
      </c>
      <c r="G31" s="9">
        <v>58.54</v>
      </c>
      <c r="H31" s="14">
        <v>78.67</v>
      </c>
      <c r="I31" s="14">
        <f t="shared" si="0"/>
        <v>78.54494498795</v>
      </c>
      <c r="J31" s="14">
        <f t="shared" si="1"/>
        <v>68.542472493975</v>
      </c>
      <c r="K31" s="17"/>
    </row>
    <row r="32" ht="32.1" customHeight="1" spans="1:11">
      <c r="A32" s="9" t="s">
        <v>12</v>
      </c>
      <c r="B32" s="9" t="s">
        <v>67</v>
      </c>
      <c r="C32" s="10" t="s">
        <v>68</v>
      </c>
      <c r="D32" s="10" t="s">
        <v>15</v>
      </c>
      <c r="E32" s="11">
        <v>202410010052</v>
      </c>
      <c r="F32" s="9">
        <v>43.55</v>
      </c>
      <c r="G32" s="9">
        <v>43.55</v>
      </c>
      <c r="H32" s="14">
        <v>72.84</v>
      </c>
      <c r="I32" s="14">
        <f t="shared" si="0"/>
        <v>72.7242124434</v>
      </c>
      <c r="J32" s="14">
        <f t="shared" si="1"/>
        <v>58.1371062217</v>
      </c>
      <c r="K32" s="17"/>
    </row>
    <row r="33" ht="32.1" customHeight="1" spans="1:11">
      <c r="A33" s="9" t="s">
        <v>12</v>
      </c>
      <c r="B33" s="9" t="s">
        <v>12</v>
      </c>
      <c r="C33" s="10" t="s">
        <v>69</v>
      </c>
      <c r="D33" s="10" t="s">
        <v>15</v>
      </c>
      <c r="E33" s="11">
        <v>202410010053</v>
      </c>
      <c r="F33" s="9">
        <v>68.05</v>
      </c>
      <c r="G33" s="9">
        <v>68.05</v>
      </c>
      <c r="H33" s="14">
        <v>71.59</v>
      </c>
      <c r="I33" s="14">
        <f t="shared" si="0"/>
        <v>71.47619946215</v>
      </c>
      <c r="J33" s="14">
        <f t="shared" si="1"/>
        <v>69.763099731075</v>
      </c>
      <c r="K33" s="17"/>
    </row>
    <row r="34" ht="32.1" customHeight="1" spans="1:11">
      <c r="A34" s="9" t="s">
        <v>12</v>
      </c>
      <c r="B34" s="9"/>
      <c r="C34" s="10" t="s">
        <v>70</v>
      </c>
      <c r="D34" s="10" t="s">
        <v>15</v>
      </c>
      <c r="E34" s="11">
        <v>202410010059</v>
      </c>
      <c r="F34" s="9">
        <v>42.53</v>
      </c>
      <c r="G34" s="9">
        <v>42.53</v>
      </c>
      <c r="H34" s="9" t="s">
        <v>47</v>
      </c>
      <c r="I34" s="14"/>
      <c r="J34" s="14"/>
      <c r="K34" s="17"/>
    </row>
    <row r="35" ht="32.1" customHeight="1" spans="1:11">
      <c r="A35" s="9" t="s">
        <v>12</v>
      </c>
      <c r="B35" s="9" t="s">
        <v>71</v>
      </c>
      <c r="C35" s="10" t="s">
        <v>72</v>
      </c>
      <c r="D35" s="10" t="s">
        <v>15</v>
      </c>
      <c r="E35" s="11">
        <v>202410010060</v>
      </c>
      <c r="F35" s="9">
        <v>63.44</v>
      </c>
      <c r="G35" s="9">
        <v>63.44</v>
      </c>
      <c r="H35" s="14">
        <v>77.76</v>
      </c>
      <c r="I35" s="14">
        <f t="shared" si="0"/>
        <v>77.6363915376</v>
      </c>
      <c r="J35" s="14">
        <f t="shared" si="1"/>
        <v>70.5381957688</v>
      </c>
      <c r="K35" s="17"/>
    </row>
    <row r="36" ht="32.1" customHeight="1" spans="1:11">
      <c r="A36" s="9" t="s">
        <v>12</v>
      </c>
      <c r="B36" s="9" t="s">
        <v>73</v>
      </c>
      <c r="C36" s="10" t="s">
        <v>74</v>
      </c>
      <c r="D36" s="10" t="s">
        <v>15</v>
      </c>
      <c r="E36" s="11">
        <v>202410010061</v>
      </c>
      <c r="F36" s="9">
        <v>47.63</v>
      </c>
      <c r="G36" s="9">
        <v>47.63</v>
      </c>
      <c r="H36" s="14">
        <v>73.51</v>
      </c>
      <c r="I36" s="14">
        <f t="shared" si="0"/>
        <v>73.39314740135</v>
      </c>
      <c r="J36" s="14">
        <f t="shared" si="1"/>
        <v>60.511573700675</v>
      </c>
      <c r="K36" s="17"/>
    </row>
    <row r="37" ht="32.1" customHeight="1" spans="1:11">
      <c r="A37" s="9" t="s">
        <v>12</v>
      </c>
      <c r="B37" s="9" t="s">
        <v>75</v>
      </c>
      <c r="C37" s="10" t="s">
        <v>76</v>
      </c>
      <c r="D37" s="10" t="s">
        <v>15</v>
      </c>
      <c r="E37" s="11">
        <v>202410010063</v>
      </c>
      <c r="F37" s="9">
        <v>58.07</v>
      </c>
      <c r="G37" s="9">
        <v>58.07</v>
      </c>
      <c r="H37" s="14">
        <v>74.71</v>
      </c>
      <c r="I37" s="14">
        <f t="shared" si="0"/>
        <v>74.59123986335</v>
      </c>
      <c r="J37" s="14">
        <f t="shared" si="1"/>
        <v>66.330619931675</v>
      </c>
      <c r="K37" s="17"/>
    </row>
    <row r="38" ht="32.1" customHeight="1" spans="1:11">
      <c r="A38" s="9" t="s">
        <v>12</v>
      </c>
      <c r="B38" s="9" t="s">
        <v>77</v>
      </c>
      <c r="C38" s="10" t="s">
        <v>78</v>
      </c>
      <c r="D38" s="10" t="s">
        <v>15</v>
      </c>
      <c r="E38" s="11">
        <v>202410010065</v>
      </c>
      <c r="F38" s="9">
        <v>48.96</v>
      </c>
      <c r="G38" s="9">
        <v>48.96</v>
      </c>
      <c r="H38" s="14">
        <v>76.09</v>
      </c>
      <c r="I38" s="14">
        <f t="shared" si="0"/>
        <v>75.96904619465</v>
      </c>
      <c r="J38" s="14">
        <f t="shared" si="1"/>
        <v>62.464523097325</v>
      </c>
      <c r="K38" s="17"/>
    </row>
    <row r="39" ht="32.1" customHeight="1" spans="1:11">
      <c r="A39" s="9" t="s">
        <v>12</v>
      </c>
      <c r="B39" s="9" t="s">
        <v>79</v>
      </c>
      <c r="C39" s="10" t="s">
        <v>80</v>
      </c>
      <c r="D39" s="10" t="s">
        <v>15</v>
      </c>
      <c r="E39" s="11">
        <v>202410010068</v>
      </c>
      <c r="F39" s="9">
        <v>53.97</v>
      </c>
      <c r="G39" s="9">
        <v>53.97</v>
      </c>
      <c r="H39" s="14">
        <v>79.69</v>
      </c>
      <c r="I39" s="14">
        <f t="shared" si="0"/>
        <v>79.56332358065</v>
      </c>
      <c r="J39" s="14">
        <f t="shared" si="1"/>
        <v>66.766661790325</v>
      </c>
      <c r="K39" s="17"/>
    </row>
    <row r="40" ht="32.1" customHeight="1" spans="1:11">
      <c r="A40" s="9" t="s">
        <v>12</v>
      </c>
      <c r="B40" s="9" t="s">
        <v>81</v>
      </c>
      <c r="C40" s="10" t="s">
        <v>82</v>
      </c>
      <c r="D40" s="10" t="s">
        <v>15</v>
      </c>
      <c r="E40" s="11">
        <v>202410010070</v>
      </c>
      <c r="F40" s="9">
        <v>46.37</v>
      </c>
      <c r="G40" s="9">
        <v>46.37</v>
      </c>
      <c r="H40" s="14">
        <v>73.12</v>
      </c>
      <c r="I40" s="14">
        <f t="shared" si="0"/>
        <v>73.0037673512</v>
      </c>
      <c r="J40" s="14">
        <f t="shared" si="1"/>
        <v>59.6868836756</v>
      </c>
      <c r="K40" s="17"/>
    </row>
    <row r="41" ht="32.1" customHeight="1" spans="1:11">
      <c r="A41" s="9" t="s">
        <v>12</v>
      </c>
      <c r="B41" s="9" t="s">
        <v>83</v>
      </c>
      <c r="C41" s="10" t="s">
        <v>84</v>
      </c>
      <c r="D41" s="10" t="s">
        <v>15</v>
      </c>
      <c r="E41" s="11">
        <v>202410010073</v>
      </c>
      <c r="F41" s="9">
        <v>45.88</v>
      </c>
      <c r="G41" s="9">
        <v>45.88</v>
      </c>
      <c r="H41" s="14">
        <v>73.49</v>
      </c>
      <c r="I41" s="14">
        <f t="shared" si="0"/>
        <v>73.37317919365</v>
      </c>
      <c r="J41" s="14">
        <f t="shared" si="1"/>
        <v>59.626589596825</v>
      </c>
      <c r="K41" s="17"/>
    </row>
    <row r="42" ht="32.1" customHeight="1" spans="1:11">
      <c r="A42" s="9" t="s">
        <v>12</v>
      </c>
      <c r="B42" s="9" t="s">
        <v>85</v>
      </c>
      <c r="C42" s="10" t="s">
        <v>86</v>
      </c>
      <c r="D42" s="10" t="s">
        <v>15</v>
      </c>
      <c r="E42" s="11">
        <v>202410010076</v>
      </c>
      <c r="F42" s="9">
        <v>48.03</v>
      </c>
      <c r="G42" s="9">
        <v>48.03</v>
      </c>
      <c r="H42" s="14">
        <v>75.25</v>
      </c>
      <c r="I42" s="14">
        <f t="shared" si="0"/>
        <v>75.13038147125</v>
      </c>
      <c r="J42" s="14">
        <f t="shared" si="1"/>
        <v>61.580190735625</v>
      </c>
      <c r="K42" s="17"/>
    </row>
    <row r="43" ht="32.1" customHeight="1" spans="1:11">
      <c r="A43" s="9" t="s">
        <v>12</v>
      </c>
      <c r="B43" s="9" t="s">
        <v>87</v>
      </c>
      <c r="C43" s="10" t="s">
        <v>88</v>
      </c>
      <c r="D43" s="10" t="s">
        <v>15</v>
      </c>
      <c r="E43" s="11">
        <v>202410010077</v>
      </c>
      <c r="F43" s="9" t="s">
        <v>89</v>
      </c>
      <c r="G43" s="9" t="s">
        <v>89</v>
      </c>
      <c r="H43" s="14">
        <v>72.98</v>
      </c>
      <c r="I43" s="14">
        <f t="shared" si="0"/>
        <v>72.8639898973</v>
      </c>
      <c r="J43" s="14">
        <f t="shared" si="1"/>
        <v>71.63199494865</v>
      </c>
      <c r="K43" s="17"/>
    </row>
  </sheetData>
  <sortState ref="A4:L63">
    <sortCondition ref="E4"/>
  </sortState>
  <mergeCells count="1">
    <mergeCell ref="A1:K2"/>
  </mergeCells>
  <pageMargins left="0.550694444444444" right="0.590277777777778" top="0.629861111111111" bottom="0.511805555555556" header="0.298611111111111" footer="0.298611111111111"/>
  <pageSetup paperSize="9" scale="8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opLeftCell="A26" workbookViewId="0">
      <selection activeCell="C4" sqref="C4:C43"/>
    </sheetView>
  </sheetViews>
  <sheetFormatPr defaultColWidth="9" defaultRowHeight="13.5"/>
  <cols>
    <col min="1" max="1" width="7.375" style="2" customWidth="1"/>
    <col min="2" max="2" width="8.125" style="2" customWidth="1"/>
    <col min="3" max="3" width="11.25" style="1" customWidth="1"/>
    <col min="4" max="4" width="9" style="1"/>
    <col min="5" max="5" width="22.5" style="3" customWidth="1"/>
    <col min="6" max="6" width="15.75" style="4" customWidth="1"/>
    <col min="7" max="7" width="17.875" style="4" customWidth="1"/>
    <col min="8" max="8" width="17" style="4" customWidth="1"/>
    <col min="9" max="9" width="18" style="5" customWidth="1"/>
    <col min="10" max="10" width="15.875" style="5" customWidth="1"/>
    <col min="11" max="11" width="13.75" style="6" customWidth="1"/>
    <col min="12" max="16382" width="9" style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  <c r="I1" s="13"/>
      <c r="J1" s="13"/>
      <c r="K1" s="7"/>
    </row>
    <row r="2" ht="35" customHeight="1" spans="1:11">
      <c r="A2" s="7"/>
      <c r="B2" s="7"/>
      <c r="C2" s="7"/>
      <c r="D2" s="7"/>
      <c r="E2" s="7"/>
      <c r="F2" s="7"/>
      <c r="G2" s="7"/>
      <c r="H2" s="7"/>
      <c r="I2" s="13"/>
      <c r="J2" s="13"/>
      <c r="K2" s="7"/>
    </row>
    <row r="3" ht="33.95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ht="33.95" customHeight="1" spans="1:11">
      <c r="A4" s="9" t="s">
        <v>34</v>
      </c>
      <c r="B4" s="10" t="s">
        <v>48</v>
      </c>
      <c r="C4" s="10" t="s">
        <v>90</v>
      </c>
      <c r="D4" s="10" t="s">
        <v>15</v>
      </c>
      <c r="E4" s="11">
        <v>202410010081</v>
      </c>
      <c r="F4" s="9">
        <v>42.93</v>
      </c>
      <c r="G4" s="9">
        <v>52.93</v>
      </c>
      <c r="H4" s="9" t="s">
        <v>91</v>
      </c>
      <c r="I4" s="14">
        <f>1.001594684*H4</f>
        <v>73.27666708144</v>
      </c>
      <c r="J4" s="14">
        <f>(G4+I4)/2</f>
        <v>63.10333354072</v>
      </c>
      <c r="K4" s="15"/>
    </row>
    <row r="5" ht="33.95" customHeight="1" spans="1:11">
      <c r="A5" s="9" t="s">
        <v>34</v>
      </c>
      <c r="B5" s="10" t="s">
        <v>42</v>
      </c>
      <c r="C5" s="10" t="s">
        <v>92</v>
      </c>
      <c r="D5" s="10" t="s">
        <v>15</v>
      </c>
      <c r="E5" s="11">
        <v>202410010084</v>
      </c>
      <c r="F5" s="9">
        <v>42.8</v>
      </c>
      <c r="G5" s="9">
        <v>42.8</v>
      </c>
      <c r="H5" s="9" t="s">
        <v>93</v>
      </c>
      <c r="I5" s="14">
        <f t="shared" ref="I5:I23" si="0">1.001594684*H5</f>
        <v>75.35998402416</v>
      </c>
      <c r="J5" s="14">
        <f t="shared" ref="J5:J23" si="1">(G5+I5)/2</f>
        <v>59.07999201208</v>
      </c>
      <c r="K5" s="15"/>
    </row>
    <row r="6" ht="33.95" customHeight="1" spans="1:11">
      <c r="A6" s="9" t="s">
        <v>34</v>
      </c>
      <c r="B6" s="10" t="s">
        <v>12</v>
      </c>
      <c r="C6" s="10" t="s">
        <v>94</v>
      </c>
      <c r="D6" s="10" t="s">
        <v>15</v>
      </c>
      <c r="E6" s="11">
        <v>202410010085</v>
      </c>
      <c r="F6" s="9">
        <v>45.88</v>
      </c>
      <c r="G6" s="9">
        <v>45.88</v>
      </c>
      <c r="H6" s="9" t="s">
        <v>95</v>
      </c>
      <c r="I6" s="14">
        <f t="shared" si="0"/>
        <v>75.53025512044</v>
      </c>
      <c r="J6" s="14">
        <f t="shared" si="1"/>
        <v>60.70512756022</v>
      </c>
      <c r="K6" s="15"/>
    </row>
    <row r="7" ht="33.95" customHeight="1" spans="1:11">
      <c r="A7" s="9" t="s">
        <v>34</v>
      </c>
      <c r="B7" s="10" t="s">
        <v>79</v>
      </c>
      <c r="C7" s="10" t="s">
        <v>96</v>
      </c>
      <c r="D7" s="10" t="s">
        <v>15</v>
      </c>
      <c r="E7" s="11">
        <v>202410010086</v>
      </c>
      <c r="F7" s="9">
        <v>41.6</v>
      </c>
      <c r="G7" s="9">
        <v>51.6</v>
      </c>
      <c r="H7" s="9" t="s">
        <v>97</v>
      </c>
      <c r="I7" s="14">
        <f t="shared" si="0"/>
        <v>76.4717541234</v>
      </c>
      <c r="J7" s="14">
        <f t="shared" si="1"/>
        <v>64.0358770617</v>
      </c>
      <c r="K7" s="15"/>
    </row>
    <row r="8" ht="33.95" customHeight="1" spans="1:11">
      <c r="A8" s="9" t="s">
        <v>34</v>
      </c>
      <c r="B8" s="10" t="s">
        <v>30</v>
      </c>
      <c r="C8" s="10" t="s">
        <v>98</v>
      </c>
      <c r="D8" s="10" t="s">
        <v>15</v>
      </c>
      <c r="E8" s="11">
        <v>202410010088</v>
      </c>
      <c r="F8" s="9">
        <v>63.75</v>
      </c>
      <c r="G8" s="9">
        <v>63.75</v>
      </c>
      <c r="H8" s="9" t="s">
        <v>99</v>
      </c>
      <c r="I8" s="14">
        <f t="shared" si="0"/>
        <v>77.78384315944</v>
      </c>
      <c r="J8" s="14">
        <f t="shared" si="1"/>
        <v>70.76692157972</v>
      </c>
      <c r="K8" s="15"/>
    </row>
    <row r="9" ht="33.95" customHeight="1" spans="1:11">
      <c r="A9" s="9" t="s">
        <v>34</v>
      </c>
      <c r="B9" s="10" t="s">
        <v>56</v>
      </c>
      <c r="C9" s="10" t="s">
        <v>100</v>
      </c>
      <c r="D9" s="10" t="s">
        <v>15</v>
      </c>
      <c r="E9" s="11">
        <v>202410010091</v>
      </c>
      <c r="F9" s="9">
        <v>74.5</v>
      </c>
      <c r="G9" s="9">
        <v>74.5</v>
      </c>
      <c r="H9" s="9" t="s">
        <v>101</v>
      </c>
      <c r="I9" s="14">
        <f t="shared" si="0"/>
        <v>76.05108435612</v>
      </c>
      <c r="J9" s="14">
        <f t="shared" si="1"/>
        <v>75.27554217806</v>
      </c>
      <c r="K9" s="15"/>
    </row>
    <row r="10" ht="33.95" customHeight="1" spans="1:11">
      <c r="A10" s="9" t="s">
        <v>34</v>
      </c>
      <c r="B10" s="10" t="s">
        <v>24</v>
      </c>
      <c r="C10" s="10" t="s">
        <v>102</v>
      </c>
      <c r="D10" s="10" t="s">
        <v>15</v>
      </c>
      <c r="E10" s="11">
        <v>202410010092</v>
      </c>
      <c r="F10" s="9">
        <v>64.06</v>
      </c>
      <c r="G10" s="9">
        <v>64.06</v>
      </c>
      <c r="H10" s="9" t="s">
        <v>103</v>
      </c>
      <c r="I10" s="14">
        <f t="shared" si="0"/>
        <v>77.39322123268</v>
      </c>
      <c r="J10" s="14">
        <f t="shared" si="1"/>
        <v>70.72661061634</v>
      </c>
      <c r="K10" s="15"/>
    </row>
    <row r="11" ht="33.95" customHeight="1" spans="1:11">
      <c r="A11" s="9" t="s">
        <v>34</v>
      </c>
      <c r="B11" s="10" t="s">
        <v>26</v>
      </c>
      <c r="C11" s="10" t="s">
        <v>104</v>
      </c>
      <c r="D11" s="10" t="s">
        <v>15</v>
      </c>
      <c r="E11" s="11">
        <v>202410010094</v>
      </c>
      <c r="F11" s="9">
        <v>46.43</v>
      </c>
      <c r="G11" s="9">
        <v>46.43</v>
      </c>
      <c r="H11" s="9" t="s">
        <v>105</v>
      </c>
      <c r="I11" s="14">
        <f t="shared" si="0"/>
        <v>72.82594947364</v>
      </c>
      <c r="J11" s="14">
        <f t="shared" si="1"/>
        <v>59.62797473682</v>
      </c>
      <c r="K11" s="15"/>
    </row>
    <row r="12" ht="33.95" customHeight="1" spans="1:11">
      <c r="A12" s="9" t="s">
        <v>34</v>
      </c>
      <c r="B12" s="10" t="s">
        <v>34</v>
      </c>
      <c r="C12" s="10" t="s">
        <v>106</v>
      </c>
      <c r="D12" s="10" t="s">
        <v>15</v>
      </c>
      <c r="E12" s="11">
        <v>202410010095</v>
      </c>
      <c r="F12" s="9">
        <v>42.93</v>
      </c>
      <c r="G12" s="9">
        <v>42.93</v>
      </c>
      <c r="H12" s="9" t="s">
        <v>107</v>
      </c>
      <c r="I12" s="14">
        <f t="shared" si="0"/>
        <v>74.368405287</v>
      </c>
      <c r="J12" s="14">
        <f t="shared" si="1"/>
        <v>58.6492026435</v>
      </c>
      <c r="K12" s="15"/>
    </row>
    <row r="13" ht="33.95" customHeight="1" spans="1:11">
      <c r="A13" s="9" t="s">
        <v>34</v>
      </c>
      <c r="B13" s="10" t="s">
        <v>28</v>
      </c>
      <c r="C13" s="10" t="s">
        <v>108</v>
      </c>
      <c r="D13" s="10" t="s">
        <v>15</v>
      </c>
      <c r="E13" s="11">
        <v>202410010096</v>
      </c>
      <c r="F13" s="9">
        <v>45.15</v>
      </c>
      <c r="G13" s="9">
        <v>45.15</v>
      </c>
      <c r="H13" s="9" t="s">
        <v>109</v>
      </c>
      <c r="I13" s="14">
        <f t="shared" si="0"/>
        <v>73.93771957288</v>
      </c>
      <c r="J13" s="14">
        <f t="shared" si="1"/>
        <v>59.54385978644</v>
      </c>
      <c r="K13" s="15"/>
    </row>
    <row r="14" ht="33.95" customHeight="1" spans="1:11">
      <c r="A14" s="9" t="s">
        <v>34</v>
      </c>
      <c r="B14" s="10" t="s">
        <v>36</v>
      </c>
      <c r="C14" s="10" t="s">
        <v>110</v>
      </c>
      <c r="D14" s="10" t="s">
        <v>15</v>
      </c>
      <c r="E14" s="11">
        <v>202410010099</v>
      </c>
      <c r="F14" s="9">
        <v>45.08</v>
      </c>
      <c r="G14" s="9">
        <v>45.08</v>
      </c>
      <c r="H14" s="9" t="s">
        <v>111</v>
      </c>
      <c r="I14" s="14">
        <f t="shared" si="0"/>
        <v>73.39685844352</v>
      </c>
      <c r="J14" s="14">
        <f t="shared" si="1"/>
        <v>59.23842922176</v>
      </c>
      <c r="K14" s="15"/>
    </row>
    <row r="15" ht="33.95" customHeight="1" spans="1:11">
      <c r="A15" s="9" t="s">
        <v>34</v>
      </c>
      <c r="B15" s="10" t="s">
        <v>13</v>
      </c>
      <c r="C15" s="10" t="s">
        <v>112</v>
      </c>
      <c r="D15" s="10" t="s">
        <v>15</v>
      </c>
      <c r="E15" s="11">
        <v>202410010100</v>
      </c>
      <c r="F15" s="9">
        <v>58.25</v>
      </c>
      <c r="G15" s="9">
        <v>58.25</v>
      </c>
      <c r="H15" s="9" t="s">
        <v>113</v>
      </c>
      <c r="I15" s="14">
        <f t="shared" si="0"/>
        <v>72.6656943242</v>
      </c>
      <c r="J15" s="14">
        <f t="shared" si="1"/>
        <v>65.4578471621</v>
      </c>
      <c r="K15" s="15"/>
    </row>
    <row r="16" ht="33.95" customHeight="1" spans="1:11">
      <c r="A16" s="9" t="s">
        <v>34</v>
      </c>
      <c r="B16" s="10"/>
      <c r="C16" s="10" t="s">
        <v>114</v>
      </c>
      <c r="D16" s="10" t="s">
        <v>15</v>
      </c>
      <c r="E16" s="11">
        <v>202410010106</v>
      </c>
      <c r="F16" s="9">
        <v>48.94</v>
      </c>
      <c r="G16" s="9">
        <v>48.94</v>
      </c>
      <c r="H16" s="9" t="s">
        <v>47</v>
      </c>
      <c r="I16" s="14"/>
      <c r="J16" s="16"/>
      <c r="K16" s="15"/>
    </row>
    <row r="17" ht="33.95" customHeight="1" spans="1:11">
      <c r="A17" s="9" t="s">
        <v>34</v>
      </c>
      <c r="B17" s="10" t="s">
        <v>22</v>
      </c>
      <c r="C17" s="10" t="s">
        <v>115</v>
      </c>
      <c r="D17" s="10" t="s">
        <v>15</v>
      </c>
      <c r="E17" s="11">
        <v>202410010107</v>
      </c>
      <c r="F17" s="9">
        <v>41.78</v>
      </c>
      <c r="G17" s="9">
        <v>51.78</v>
      </c>
      <c r="H17" s="9" t="s">
        <v>116</v>
      </c>
      <c r="I17" s="14">
        <f t="shared" si="0"/>
        <v>70.6625049562</v>
      </c>
      <c r="J17" s="14">
        <f t="shared" si="1"/>
        <v>61.2212524781</v>
      </c>
      <c r="K17" s="15"/>
    </row>
    <row r="18" ht="33.95" customHeight="1" spans="1:11">
      <c r="A18" s="9" t="s">
        <v>34</v>
      </c>
      <c r="B18" s="10" t="s">
        <v>51</v>
      </c>
      <c r="C18" s="10" t="s">
        <v>117</v>
      </c>
      <c r="D18" s="10" t="s">
        <v>15</v>
      </c>
      <c r="E18" s="11">
        <v>202410010108</v>
      </c>
      <c r="F18" s="9">
        <v>51.09</v>
      </c>
      <c r="G18" s="9">
        <v>51.09</v>
      </c>
      <c r="H18" s="9" t="s">
        <v>118</v>
      </c>
      <c r="I18" s="14">
        <f t="shared" si="0"/>
        <v>76.4216743892</v>
      </c>
      <c r="J18" s="14">
        <f t="shared" si="1"/>
        <v>63.7558371946</v>
      </c>
      <c r="K18" s="15"/>
    </row>
    <row r="19" ht="33.95" customHeight="1" spans="1:11">
      <c r="A19" s="9" t="s">
        <v>34</v>
      </c>
      <c r="B19" s="10" t="s">
        <v>85</v>
      </c>
      <c r="C19" s="10" t="s">
        <v>119</v>
      </c>
      <c r="D19" s="10" t="s">
        <v>15</v>
      </c>
      <c r="E19" s="11">
        <v>202410010109</v>
      </c>
      <c r="F19" s="9">
        <v>54.48</v>
      </c>
      <c r="G19" s="9">
        <v>54.48</v>
      </c>
      <c r="H19" s="9" t="s">
        <v>120</v>
      </c>
      <c r="I19" s="14">
        <f t="shared" si="0"/>
        <v>74.68891558588</v>
      </c>
      <c r="J19" s="14">
        <f t="shared" si="1"/>
        <v>64.58445779294</v>
      </c>
      <c r="K19" s="15"/>
    </row>
    <row r="20" ht="33.95" customHeight="1" spans="1:11">
      <c r="A20" s="9" t="s">
        <v>34</v>
      </c>
      <c r="B20" s="10" t="s">
        <v>65</v>
      </c>
      <c r="C20" s="10" t="s">
        <v>121</v>
      </c>
      <c r="D20" s="10" t="s">
        <v>15</v>
      </c>
      <c r="E20" s="11">
        <v>202410010112</v>
      </c>
      <c r="F20" s="9">
        <v>45.57</v>
      </c>
      <c r="G20" s="9">
        <v>45.57</v>
      </c>
      <c r="H20" s="9" t="s">
        <v>122</v>
      </c>
      <c r="I20" s="14">
        <f t="shared" si="0"/>
        <v>73.867607945</v>
      </c>
      <c r="J20" s="14">
        <f t="shared" si="1"/>
        <v>59.7188039725</v>
      </c>
      <c r="K20" s="15"/>
    </row>
    <row r="21" ht="33.95" customHeight="1" spans="1:11">
      <c r="A21" s="9" t="s">
        <v>34</v>
      </c>
      <c r="B21" s="10" t="s">
        <v>58</v>
      </c>
      <c r="C21" s="10" t="s">
        <v>123</v>
      </c>
      <c r="D21" s="10" t="s">
        <v>15</v>
      </c>
      <c r="E21" s="11">
        <v>202410010113</v>
      </c>
      <c r="F21" s="9">
        <v>51.09</v>
      </c>
      <c r="G21" s="9">
        <v>51.09</v>
      </c>
      <c r="H21" s="9" t="s">
        <v>124</v>
      </c>
      <c r="I21" s="14">
        <f t="shared" si="0"/>
        <v>76.53184980444</v>
      </c>
      <c r="J21" s="14">
        <f t="shared" si="1"/>
        <v>63.81092490222</v>
      </c>
      <c r="K21" s="15"/>
    </row>
    <row r="22" ht="33.95" customHeight="1" spans="1:11">
      <c r="A22" s="9" t="s">
        <v>34</v>
      </c>
      <c r="B22" s="10" t="s">
        <v>75</v>
      </c>
      <c r="C22" s="10" t="s">
        <v>125</v>
      </c>
      <c r="D22" s="10" t="s">
        <v>15</v>
      </c>
      <c r="E22" s="11">
        <v>202410010115</v>
      </c>
      <c r="F22" s="9">
        <v>67.34</v>
      </c>
      <c r="G22" s="9">
        <v>67.34</v>
      </c>
      <c r="H22" s="9" t="s">
        <v>126</v>
      </c>
      <c r="I22" s="14">
        <f t="shared" si="0"/>
        <v>71.33357339448</v>
      </c>
      <c r="J22" s="14">
        <f t="shared" si="1"/>
        <v>69.33678669724</v>
      </c>
      <c r="K22" s="15"/>
    </row>
    <row r="23" ht="33.95" customHeight="1" spans="1:11">
      <c r="A23" s="9" t="s">
        <v>34</v>
      </c>
      <c r="B23" s="10" t="s">
        <v>16</v>
      </c>
      <c r="C23" s="10" t="s">
        <v>127</v>
      </c>
      <c r="D23" s="10" t="s">
        <v>15</v>
      </c>
      <c r="E23" s="11">
        <v>202410010116</v>
      </c>
      <c r="F23" s="9">
        <v>69.58</v>
      </c>
      <c r="G23" s="9">
        <v>69.58</v>
      </c>
      <c r="H23" s="9" t="s">
        <v>128</v>
      </c>
      <c r="I23" s="14">
        <f t="shared" si="0"/>
        <v>76.20132355872</v>
      </c>
      <c r="J23" s="14">
        <f t="shared" si="1"/>
        <v>72.89066177936</v>
      </c>
      <c r="K23" s="15"/>
    </row>
    <row r="24" ht="32.1" customHeight="1" spans="1:11">
      <c r="A24" s="9" t="s">
        <v>34</v>
      </c>
      <c r="B24" s="10" t="s">
        <v>20</v>
      </c>
      <c r="C24" s="10" t="s">
        <v>129</v>
      </c>
      <c r="D24" s="10" t="s">
        <v>130</v>
      </c>
      <c r="E24" s="11">
        <v>202410020002</v>
      </c>
      <c r="F24" s="12">
        <v>54.17</v>
      </c>
      <c r="G24" s="12"/>
      <c r="H24" s="12">
        <v>76.36</v>
      </c>
      <c r="I24" s="14"/>
      <c r="J24" s="14">
        <f>(F24+H24)/2</f>
        <v>65.265</v>
      </c>
      <c r="K24" s="17"/>
    </row>
    <row r="25" ht="32.1" customHeight="1" spans="1:11">
      <c r="A25" s="9" t="s">
        <v>34</v>
      </c>
      <c r="B25" s="10" t="s">
        <v>40</v>
      </c>
      <c r="C25" s="10" t="s">
        <v>131</v>
      </c>
      <c r="D25" s="10" t="s">
        <v>130</v>
      </c>
      <c r="E25" s="11">
        <v>202410020004</v>
      </c>
      <c r="F25" s="12">
        <v>72.04</v>
      </c>
      <c r="G25" s="12"/>
      <c r="H25" s="12">
        <v>73.72</v>
      </c>
      <c r="I25" s="14"/>
      <c r="J25" s="14">
        <f t="shared" ref="J25:J34" si="2">(F25+H25)/2</f>
        <v>72.88</v>
      </c>
      <c r="K25" s="17"/>
    </row>
    <row r="26" s="1" customFormat="1" ht="32.1" customHeight="1" spans="1:11">
      <c r="A26" s="9" t="s">
        <v>34</v>
      </c>
      <c r="B26" s="10" t="s">
        <v>73</v>
      </c>
      <c r="C26" s="10" t="s">
        <v>132</v>
      </c>
      <c r="D26" s="10" t="s">
        <v>130</v>
      </c>
      <c r="E26" s="11">
        <v>202410020015</v>
      </c>
      <c r="F26" s="12">
        <v>62.22</v>
      </c>
      <c r="G26" s="12"/>
      <c r="H26" s="12">
        <v>79.22</v>
      </c>
      <c r="I26" s="14"/>
      <c r="J26" s="14">
        <f t="shared" si="2"/>
        <v>70.72</v>
      </c>
      <c r="K26" s="17"/>
    </row>
    <row r="27" s="1" customFormat="1" ht="32.1" customHeight="1" spans="1:11">
      <c r="A27" s="9" t="s">
        <v>34</v>
      </c>
      <c r="B27" s="10" t="s">
        <v>53</v>
      </c>
      <c r="C27" s="10" t="s">
        <v>133</v>
      </c>
      <c r="D27" s="10" t="s">
        <v>130</v>
      </c>
      <c r="E27" s="11">
        <v>202410020016</v>
      </c>
      <c r="F27" s="12">
        <v>65.5</v>
      </c>
      <c r="G27" s="12"/>
      <c r="H27" s="12">
        <v>78.15</v>
      </c>
      <c r="I27" s="14"/>
      <c r="J27" s="14">
        <f t="shared" si="2"/>
        <v>71.825</v>
      </c>
      <c r="K27" s="17"/>
    </row>
    <row r="28" ht="32.1" customHeight="1" spans="1:11">
      <c r="A28" s="9" t="s">
        <v>34</v>
      </c>
      <c r="B28" s="10" t="s">
        <v>38</v>
      </c>
      <c r="C28" s="10" t="s">
        <v>134</v>
      </c>
      <c r="D28" s="10" t="s">
        <v>130</v>
      </c>
      <c r="E28" s="11">
        <v>202410020017</v>
      </c>
      <c r="F28" s="12">
        <v>60.27</v>
      </c>
      <c r="G28" s="12"/>
      <c r="H28" s="12">
        <v>76.15</v>
      </c>
      <c r="I28" s="14"/>
      <c r="J28" s="14">
        <f t="shared" si="2"/>
        <v>68.21</v>
      </c>
      <c r="K28" s="17"/>
    </row>
    <row r="29" ht="32.1" customHeight="1" spans="1:11">
      <c r="A29" s="9" t="s">
        <v>34</v>
      </c>
      <c r="B29" s="10" t="s">
        <v>135</v>
      </c>
      <c r="C29" s="10" t="s">
        <v>136</v>
      </c>
      <c r="D29" s="10" t="s">
        <v>130</v>
      </c>
      <c r="E29" s="11">
        <v>202410020018</v>
      </c>
      <c r="F29" s="12">
        <v>65.72</v>
      </c>
      <c r="G29" s="12"/>
      <c r="H29" s="12">
        <v>78.49</v>
      </c>
      <c r="I29" s="14"/>
      <c r="J29" s="14">
        <f t="shared" si="2"/>
        <v>72.105</v>
      </c>
      <c r="K29" s="17"/>
    </row>
    <row r="30" ht="32.1" customHeight="1" spans="1:11">
      <c r="A30" s="9" t="s">
        <v>34</v>
      </c>
      <c r="B30" s="10" t="s">
        <v>83</v>
      </c>
      <c r="C30" s="10" t="s">
        <v>137</v>
      </c>
      <c r="D30" s="10" t="s">
        <v>130</v>
      </c>
      <c r="E30" s="11">
        <v>202410020019</v>
      </c>
      <c r="F30" s="12">
        <v>67.45</v>
      </c>
      <c r="G30" s="12"/>
      <c r="H30" s="12">
        <v>73.87</v>
      </c>
      <c r="I30" s="14"/>
      <c r="J30" s="14">
        <f t="shared" si="2"/>
        <v>70.66</v>
      </c>
      <c r="K30" s="17"/>
    </row>
    <row r="31" s="1" customFormat="1" ht="32.1" customHeight="1" spans="1:11">
      <c r="A31" s="9" t="s">
        <v>34</v>
      </c>
      <c r="B31" s="10" t="s">
        <v>81</v>
      </c>
      <c r="C31" s="10" t="s">
        <v>138</v>
      </c>
      <c r="D31" s="10" t="s">
        <v>130</v>
      </c>
      <c r="E31" s="11">
        <v>202410020022</v>
      </c>
      <c r="F31" s="12">
        <v>53.75</v>
      </c>
      <c r="G31" s="12"/>
      <c r="H31" s="12">
        <v>74.12</v>
      </c>
      <c r="I31" s="14"/>
      <c r="J31" s="14">
        <f t="shared" si="2"/>
        <v>63.935</v>
      </c>
      <c r="K31" s="17"/>
    </row>
    <row r="32" ht="32.1" customHeight="1" spans="1:11">
      <c r="A32" s="9" t="s">
        <v>34</v>
      </c>
      <c r="B32" s="10" t="s">
        <v>60</v>
      </c>
      <c r="C32" s="10" t="s">
        <v>139</v>
      </c>
      <c r="D32" s="10" t="s">
        <v>130</v>
      </c>
      <c r="E32" s="11">
        <v>202410020031</v>
      </c>
      <c r="F32" s="12">
        <v>64.88</v>
      </c>
      <c r="G32" s="12"/>
      <c r="H32" s="12">
        <v>77.9</v>
      </c>
      <c r="I32" s="14"/>
      <c r="J32" s="14">
        <f t="shared" si="2"/>
        <v>71.39</v>
      </c>
      <c r="K32" s="17"/>
    </row>
    <row r="33" ht="32.1" customHeight="1" spans="1:11">
      <c r="A33" s="9" t="s">
        <v>34</v>
      </c>
      <c r="B33" s="10" t="s">
        <v>71</v>
      </c>
      <c r="C33" s="10" t="s">
        <v>140</v>
      </c>
      <c r="D33" s="10" t="s">
        <v>130</v>
      </c>
      <c r="E33" s="11">
        <v>202410020032</v>
      </c>
      <c r="F33" s="12">
        <v>56.48</v>
      </c>
      <c r="G33" s="12"/>
      <c r="H33" s="12">
        <v>74.91</v>
      </c>
      <c r="I33" s="14"/>
      <c r="J33" s="14">
        <f t="shared" si="2"/>
        <v>65.695</v>
      </c>
      <c r="K33" s="17"/>
    </row>
    <row r="34" ht="32.1" customHeight="1" spans="1:11">
      <c r="A34" s="9" t="s">
        <v>34</v>
      </c>
      <c r="B34" s="10" t="s">
        <v>67</v>
      </c>
      <c r="C34" s="10" t="s">
        <v>141</v>
      </c>
      <c r="D34" s="10" t="s">
        <v>130</v>
      </c>
      <c r="E34" s="11">
        <v>202410020035</v>
      </c>
      <c r="F34" s="12">
        <v>63.95</v>
      </c>
      <c r="G34" s="12"/>
      <c r="H34" s="12">
        <v>79.45</v>
      </c>
      <c r="I34" s="14"/>
      <c r="J34" s="14">
        <f t="shared" si="2"/>
        <v>71.7</v>
      </c>
      <c r="K34" s="17"/>
    </row>
    <row r="35" ht="32.1" customHeight="1" spans="1:11">
      <c r="A35" s="9" t="s">
        <v>34</v>
      </c>
      <c r="B35" s="10"/>
      <c r="C35" s="10" t="s">
        <v>142</v>
      </c>
      <c r="D35" s="10" t="s">
        <v>130</v>
      </c>
      <c r="E35" s="11">
        <v>202410020042</v>
      </c>
      <c r="F35" s="12">
        <v>58.94</v>
      </c>
      <c r="G35" s="12"/>
      <c r="H35" s="9" t="s">
        <v>47</v>
      </c>
      <c r="I35" s="14"/>
      <c r="J35" s="14"/>
      <c r="K35" s="17"/>
    </row>
    <row r="36" s="1" customFormat="1" ht="32.1" customHeight="1" spans="1:11">
      <c r="A36" s="9" t="s">
        <v>34</v>
      </c>
      <c r="B36" s="10" t="s">
        <v>63</v>
      </c>
      <c r="C36" s="10" t="s">
        <v>143</v>
      </c>
      <c r="D36" s="10" t="s">
        <v>130</v>
      </c>
      <c r="E36" s="11">
        <v>202410020049</v>
      </c>
      <c r="F36" s="12">
        <v>59.56</v>
      </c>
      <c r="G36" s="12"/>
      <c r="H36" s="12">
        <v>74.69</v>
      </c>
      <c r="I36" s="14"/>
      <c r="J36" s="14">
        <f t="shared" ref="J35:J43" si="3">(F36+H36)/2</f>
        <v>67.125</v>
      </c>
      <c r="K36" s="17"/>
    </row>
    <row r="37" ht="32.1" customHeight="1" spans="1:11">
      <c r="A37" s="9" t="s">
        <v>34</v>
      </c>
      <c r="B37" s="10" t="s">
        <v>77</v>
      </c>
      <c r="C37" s="10" t="s">
        <v>144</v>
      </c>
      <c r="D37" s="10" t="s">
        <v>130</v>
      </c>
      <c r="E37" s="11">
        <v>202410020053</v>
      </c>
      <c r="F37" s="12">
        <v>54.04</v>
      </c>
      <c r="G37" s="12"/>
      <c r="H37" s="12">
        <v>76.41</v>
      </c>
      <c r="I37" s="14"/>
      <c r="J37" s="14">
        <f t="shared" si="3"/>
        <v>65.225</v>
      </c>
      <c r="K37" s="17"/>
    </row>
    <row r="38" ht="32.1" customHeight="1" spans="1:11">
      <c r="A38" s="9" t="s">
        <v>34</v>
      </c>
      <c r="B38" s="10" t="s">
        <v>145</v>
      </c>
      <c r="C38" s="10" t="s">
        <v>146</v>
      </c>
      <c r="D38" s="10" t="s">
        <v>130</v>
      </c>
      <c r="E38" s="11">
        <v>202410020058</v>
      </c>
      <c r="F38" s="12">
        <v>57.23</v>
      </c>
      <c r="G38" s="12"/>
      <c r="H38" s="12">
        <v>76.54</v>
      </c>
      <c r="I38" s="14"/>
      <c r="J38" s="14">
        <f t="shared" si="3"/>
        <v>66.885</v>
      </c>
      <c r="K38" s="17"/>
    </row>
    <row r="39" ht="32.1" customHeight="1" spans="1:11">
      <c r="A39" s="9" t="s">
        <v>34</v>
      </c>
      <c r="B39" s="10"/>
      <c r="C39" s="10" t="s">
        <v>147</v>
      </c>
      <c r="D39" s="10" t="s">
        <v>130</v>
      </c>
      <c r="E39" s="11">
        <v>202410020060</v>
      </c>
      <c r="F39" s="12">
        <v>51.07</v>
      </c>
      <c r="G39" s="12"/>
      <c r="H39" s="9" t="s">
        <v>47</v>
      </c>
      <c r="I39" s="14"/>
      <c r="J39" s="14"/>
      <c r="K39" s="17"/>
    </row>
    <row r="40" ht="32.1" customHeight="1" spans="1:11">
      <c r="A40" s="9" t="s">
        <v>34</v>
      </c>
      <c r="B40" s="10" t="s">
        <v>32</v>
      </c>
      <c r="C40" s="10" t="s">
        <v>148</v>
      </c>
      <c r="D40" s="10" t="s">
        <v>130</v>
      </c>
      <c r="E40" s="11">
        <v>202410020065</v>
      </c>
      <c r="F40" s="12">
        <v>68.16</v>
      </c>
      <c r="G40" s="12"/>
      <c r="H40" s="12">
        <v>73.62</v>
      </c>
      <c r="I40" s="14"/>
      <c r="J40" s="14">
        <f t="shared" si="3"/>
        <v>70.89</v>
      </c>
      <c r="K40" s="17"/>
    </row>
    <row r="41" ht="32.1" customHeight="1" spans="1:11">
      <c r="A41" s="9" t="s">
        <v>34</v>
      </c>
      <c r="B41" s="10"/>
      <c r="C41" s="10" t="s">
        <v>149</v>
      </c>
      <c r="D41" s="10" t="s">
        <v>130</v>
      </c>
      <c r="E41" s="11">
        <v>202410020066</v>
      </c>
      <c r="F41" s="12">
        <v>52.84</v>
      </c>
      <c r="G41" s="12"/>
      <c r="H41" s="9" t="s">
        <v>47</v>
      </c>
      <c r="I41" s="14"/>
      <c r="J41" s="14"/>
      <c r="K41" s="17"/>
    </row>
    <row r="42" ht="32.1" customHeight="1" spans="1:11">
      <c r="A42" s="9" t="s">
        <v>34</v>
      </c>
      <c r="B42" s="10" t="s">
        <v>44</v>
      </c>
      <c r="C42" s="10" t="s">
        <v>150</v>
      </c>
      <c r="D42" s="10" t="s">
        <v>130</v>
      </c>
      <c r="E42" s="11">
        <v>202410020068</v>
      </c>
      <c r="F42" s="12">
        <v>70.4</v>
      </c>
      <c r="G42" s="12"/>
      <c r="H42" s="12">
        <v>73.58</v>
      </c>
      <c r="I42" s="14"/>
      <c r="J42" s="14">
        <f t="shared" si="3"/>
        <v>71.99</v>
      </c>
      <c r="K42" s="17"/>
    </row>
    <row r="43" ht="32.1" customHeight="1" spans="1:11">
      <c r="A43" s="9" t="s">
        <v>34</v>
      </c>
      <c r="B43" s="10" t="s">
        <v>87</v>
      </c>
      <c r="C43" s="10" t="s">
        <v>151</v>
      </c>
      <c r="D43" s="10" t="s">
        <v>130</v>
      </c>
      <c r="E43" s="11">
        <v>202410020070</v>
      </c>
      <c r="F43" s="12">
        <v>66.74</v>
      </c>
      <c r="G43" s="12"/>
      <c r="H43" s="12">
        <v>75.34</v>
      </c>
      <c r="I43" s="14"/>
      <c r="J43" s="14">
        <f t="shared" si="3"/>
        <v>71.04</v>
      </c>
      <c r="K43" s="17"/>
    </row>
  </sheetData>
  <mergeCells count="1">
    <mergeCell ref="A1:K2"/>
  </mergeCells>
  <pageMargins left="0.550694444444444" right="0.590277777777778" top="0.629861111111111" bottom="0.511805555555556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第一考场</vt:lpstr>
      <vt:lpstr>第二考场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焱☞風</cp:lastModifiedBy>
  <dcterms:created xsi:type="dcterms:W3CDTF">2023-05-10T11:30:00Z</dcterms:created>
  <dcterms:modified xsi:type="dcterms:W3CDTF">2024-06-02T06:00:53Z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154CCA4D1DF64311BA00ACD72D6814F7_13</vt:lpwstr>
  </property>
  <property fmtid="{D5CDD505-2E9C-101B-9397-08002B2CF9AE}" pid="3" name="KSOProductBuildVer">
    <vt:lpwstr>2052-12.1.0.16929</vt:lpwstr>
  </property>
</Properties>
</file>