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<sst xmlns="http://schemas.openxmlformats.org/spreadsheetml/2006/main" count="46" uniqueCount="45">
  <si>
    <t>2024年赤峰市红山区招聘政府专职消防员成绩公示表</t>
  </si>
  <si>
    <t>名次</t>
  </si>
  <si>
    <t>准考证号</t>
  </si>
  <si>
    <t>姓名</t>
  </si>
  <si>
    <t>体能测试成绩</t>
  </si>
  <si>
    <t>面试成绩</t>
  </si>
  <si>
    <t>加分项</t>
  </si>
  <si>
    <t>总分数</t>
  </si>
  <si>
    <t>实得分数</t>
  </si>
  <si>
    <t>占比例60%</t>
  </si>
  <si>
    <t>占比例40%</t>
  </si>
  <si>
    <t>刘悦华</t>
  </si>
  <si>
    <t>张政</t>
  </si>
  <si>
    <t>王浩</t>
  </si>
  <si>
    <t>贾仕博</t>
  </si>
  <si>
    <t>赵佳林</t>
  </si>
  <si>
    <t>刘洋</t>
  </si>
  <si>
    <t>郑锁庚</t>
  </si>
  <si>
    <t>王铭达</t>
  </si>
  <si>
    <t>王晨</t>
  </si>
  <si>
    <t>林文褀</t>
  </si>
  <si>
    <t>石泽</t>
  </si>
  <si>
    <t>高永昌</t>
  </si>
  <si>
    <t>宣佳岐</t>
  </si>
  <si>
    <t>田春雨</t>
  </si>
  <si>
    <t>杨云迪</t>
  </si>
  <si>
    <t>邵楠</t>
  </si>
  <si>
    <t>郑玉德</t>
  </si>
  <si>
    <t>刘乙澎</t>
  </si>
  <si>
    <t>李瑞鹏</t>
  </si>
  <si>
    <t>刘明坤</t>
  </si>
  <si>
    <t>郭天宇</t>
  </si>
  <si>
    <t>150402200008232417</t>
  </si>
  <si>
    <t>张家成</t>
  </si>
  <si>
    <t>150403200211061031</t>
  </si>
  <si>
    <t>杨舒博</t>
  </si>
  <si>
    <t>150402200211302732</t>
  </si>
  <si>
    <t>杜云垒</t>
  </si>
  <si>
    <t>150404199905251615</t>
  </si>
  <si>
    <t>窦笠明</t>
  </si>
  <si>
    <t>150402200104120212</t>
  </si>
  <si>
    <t>王新宇</t>
  </si>
  <si>
    <t>150404200010131634</t>
  </si>
  <si>
    <t>李世龙</t>
  </si>
  <si>
    <t>150402200008152417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</si>
</sst>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176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L5" sqref="L5"/>
    </sheetView>
  </sheetViews>
  <sheetFormatPr defaultColWidth="9" defaultRowHeight="13.5"/>
  <cols>
    <col min="1" max="1" width="5.63333333333333" style="4" customWidth="1"/>
    <col min="2" max="2" width="10.3833333333333" customWidth="1"/>
    <col min="4" max="4" width="23.1083333333333" customWidth="1"/>
    <col min="5" max="5" width="8" style="5" customWidth="1"/>
    <col min="6" max="6" width="8.13333333333333" style="5" customWidth="1"/>
    <col min="7" max="7" width="8.38333333333333" style="5" customWidth="1"/>
    <col min="8" max="9" width="7.63333333333333" style="5" customWidth="1"/>
    <col min="10" max="10" width="8.13333333333333" style="5" customWidth="1"/>
  </cols>
  <sheetData>
    <row r="1" ht="36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24"/>
    </row>
    <row r="2" customFormat="1" spans="1:9">
      <c r="A2" s="7" t="s">
        <v>1</v>
      </c>
      <c r="B2" s="8" t="s">
        <v>2</v>
      </c>
      <c r="C2" s="9" t="s">
        <v>3</v>
      </c>
      <c r="D2" s="10" t="s">
        <v>4</v>
      </c>
      <c r="E2" s="11"/>
      <c r="F2" s="10" t="s">
        <v>5</v>
      </c>
      <c r="G2" s="11"/>
      <c r="H2" s="12" t="s">
        <v>6</v>
      </c>
      <c r="I2" s="12" t="s">
        <v>7</v>
      </c>
    </row>
    <row r="3" s="1" customFormat="1" ht="33" customHeight="1" spans="1:9">
      <c r="A3" s="7"/>
      <c r="B3" s="8"/>
      <c r="C3" s="13"/>
      <c r="D3" s="14" t="s">
        <v>8</v>
      </c>
      <c r="E3" s="14" t="s">
        <v>9</v>
      </c>
      <c r="F3" s="14" t="s">
        <v>8</v>
      </c>
      <c r="G3" s="14" t="s">
        <v>10</v>
      </c>
      <c r="H3" s="15"/>
      <c r="I3" s="15"/>
    </row>
    <row r="4" ht="26" customHeight="1" spans="1:10">
      <c r="A4" s="16">
        <v>1</v>
      </c>
      <c r="B4" s="17">
        <v>202400047</v>
      </c>
      <c r="C4" s="17" t="s">
        <v>11</v>
      </c>
      <c r="D4" s="18">
        <v>64</v>
      </c>
      <c r="E4" s="18">
        <f>D4*0.6</f>
        <v>38.4</v>
      </c>
      <c r="F4" s="18">
        <v>66.33</v>
      </c>
      <c r="G4" s="18">
        <f>F4*0.4</f>
        <v>26.532</v>
      </c>
      <c r="H4" s="18">
        <v>0.5</v>
      </c>
      <c r="I4" s="18">
        <f>E4+G4+H4</f>
        <v>65.432</v>
      </c>
      <c r="J4"/>
    </row>
    <row r="5" ht="26" customHeight="1" spans="1:10">
      <c r="A5" s="16">
        <v>2</v>
      </c>
      <c r="B5" s="17">
        <v>202400017</v>
      </c>
      <c r="C5" s="17" t="s">
        <v>12</v>
      </c>
      <c r="D5" s="18">
        <v>49</v>
      </c>
      <c r="E5" s="18">
        <f t="shared" ref="E5:E23" si="0">D5*0.6</f>
        <v>29.4</v>
      </c>
      <c r="F5" s="18">
        <v>72.63</v>
      </c>
      <c r="G5" s="18">
        <f t="shared" ref="G5:G23" si="1">F5*0.4</f>
        <v>29.052</v>
      </c>
      <c r="H5" s="18">
        <v>0</v>
      </c>
      <c r="I5" s="18">
        <f t="shared" ref="I5:I23" si="2">E5+G5+H5</f>
        <v>58.452</v>
      </c>
      <c r="J5"/>
    </row>
    <row r="6" ht="26" customHeight="1" spans="1:10">
      <c r="A6" s="16">
        <v>3</v>
      </c>
      <c r="B6" s="17">
        <v>202400003</v>
      </c>
      <c r="C6" s="17" t="s">
        <v>13</v>
      </c>
      <c r="D6" s="18">
        <v>48</v>
      </c>
      <c r="E6" s="18">
        <f t="shared" si="0"/>
        <v>28.8</v>
      </c>
      <c r="F6" s="18">
        <v>63</v>
      </c>
      <c r="G6" s="18">
        <f t="shared" si="1"/>
        <v>25.2</v>
      </c>
      <c r="H6" s="18">
        <v>0</v>
      </c>
      <c r="I6" s="18">
        <f t="shared" si="2"/>
        <v>54</v>
      </c>
      <c r="J6"/>
    </row>
    <row r="7" ht="26" customHeight="1" spans="1:10">
      <c r="A7" s="16">
        <v>4</v>
      </c>
      <c r="B7" s="17">
        <v>202400005</v>
      </c>
      <c r="C7" s="17" t="s">
        <v>14</v>
      </c>
      <c r="D7" s="18">
        <v>47</v>
      </c>
      <c r="E7" s="18">
        <f t="shared" si="0"/>
        <v>28.2</v>
      </c>
      <c r="F7" s="18">
        <v>63</v>
      </c>
      <c r="G7" s="18">
        <f t="shared" si="1"/>
        <v>25.2</v>
      </c>
      <c r="H7" s="18">
        <v>0</v>
      </c>
      <c r="I7" s="18">
        <f t="shared" si="2"/>
        <v>53.4</v>
      </c>
      <c r="J7"/>
    </row>
    <row r="8" ht="26" customHeight="1" spans="1:10">
      <c r="A8" s="16">
        <v>5</v>
      </c>
      <c r="B8" s="17">
        <v>202400022</v>
      </c>
      <c r="C8" s="17" t="s">
        <v>15</v>
      </c>
      <c r="D8" s="18">
        <v>47</v>
      </c>
      <c r="E8" s="18">
        <f t="shared" si="0"/>
        <v>28.2</v>
      </c>
      <c r="F8" s="18">
        <v>61.33</v>
      </c>
      <c r="G8" s="18">
        <f t="shared" si="1"/>
        <v>24.532</v>
      </c>
      <c r="H8" s="18">
        <v>0.5</v>
      </c>
      <c r="I8" s="18">
        <f t="shared" si="2"/>
        <v>53.232</v>
      </c>
      <c r="J8"/>
    </row>
    <row r="9" ht="26" customHeight="1" spans="1:10">
      <c r="A9" s="16">
        <v>6</v>
      </c>
      <c r="B9" s="17">
        <v>202400001</v>
      </c>
      <c r="C9" s="17" t="s">
        <v>16</v>
      </c>
      <c r="D9" s="18">
        <v>43</v>
      </c>
      <c r="E9" s="18">
        <f t="shared" si="0"/>
        <v>25.8</v>
      </c>
      <c r="F9" s="18">
        <v>67</v>
      </c>
      <c r="G9" s="18">
        <f t="shared" si="1"/>
        <v>26.8</v>
      </c>
      <c r="H9" s="18">
        <v>0.5</v>
      </c>
      <c r="I9" s="18">
        <f t="shared" si="2"/>
        <v>53.1</v>
      </c>
      <c r="J9"/>
    </row>
    <row r="10" ht="26" customHeight="1" spans="1:10">
      <c r="A10" s="16">
        <v>7</v>
      </c>
      <c r="B10" s="17">
        <v>202400002</v>
      </c>
      <c r="C10" s="17" t="s">
        <v>17</v>
      </c>
      <c r="D10" s="18">
        <v>43</v>
      </c>
      <c r="E10" s="18">
        <f t="shared" si="0"/>
        <v>25.8</v>
      </c>
      <c r="F10" s="18">
        <v>61.17</v>
      </c>
      <c r="G10" s="18">
        <f t="shared" si="1"/>
        <v>24.468</v>
      </c>
      <c r="H10" s="18">
        <v>0.5</v>
      </c>
      <c r="I10" s="18">
        <f t="shared" si="2"/>
        <v>50.768</v>
      </c>
      <c r="J10"/>
    </row>
    <row r="11" ht="26" customHeight="1" spans="1:10">
      <c r="A11" s="16">
        <v>8</v>
      </c>
      <c r="B11" s="17">
        <v>202400030</v>
      </c>
      <c r="C11" s="17" t="s">
        <v>18</v>
      </c>
      <c r="D11" s="18">
        <v>35</v>
      </c>
      <c r="E11" s="18">
        <f t="shared" si="0"/>
        <v>21</v>
      </c>
      <c r="F11" s="18">
        <v>71.67</v>
      </c>
      <c r="G11" s="18">
        <f t="shared" si="1"/>
        <v>28.668</v>
      </c>
      <c r="H11" s="18">
        <v>0.5</v>
      </c>
      <c r="I11" s="18">
        <f t="shared" si="2"/>
        <v>50.168</v>
      </c>
      <c r="J11"/>
    </row>
    <row r="12" ht="26" customHeight="1" spans="1:10">
      <c r="A12" s="16">
        <v>9</v>
      </c>
      <c r="B12" s="17">
        <v>202400026</v>
      </c>
      <c r="C12" s="17" t="s">
        <v>19</v>
      </c>
      <c r="D12" s="18">
        <v>32</v>
      </c>
      <c r="E12" s="18">
        <f t="shared" si="0"/>
        <v>19.2</v>
      </c>
      <c r="F12" s="18">
        <v>74.67</v>
      </c>
      <c r="G12" s="18">
        <f t="shared" si="1"/>
        <v>29.868</v>
      </c>
      <c r="H12" s="18">
        <v>0</v>
      </c>
      <c r="I12" s="18">
        <f t="shared" si="2"/>
        <v>49.068</v>
      </c>
      <c r="J12"/>
    </row>
    <row r="13" ht="26" customHeight="1" spans="1:10">
      <c r="A13" s="16">
        <v>10</v>
      </c>
      <c r="B13" s="17">
        <v>202400092</v>
      </c>
      <c r="C13" s="17" t="s">
        <v>20</v>
      </c>
      <c r="D13" s="18">
        <v>40</v>
      </c>
      <c r="E13" s="18">
        <f t="shared" si="0"/>
        <v>24</v>
      </c>
      <c r="F13" s="18">
        <v>52.33</v>
      </c>
      <c r="G13" s="18">
        <f t="shared" si="1"/>
        <v>20.932</v>
      </c>
      <c r="H13" s="18">
        <v>0</v>
      </c>
      <c r="I13" s="18">
        <f t="shared" si="2"/>
        <v>44.932</v>
      </c>
      <c r="J13"/>
    </row>
    <row r="14" ht="26" customHeight="1" spans="1:10">
      <c r="A14" s="16">
        <v>11</v>
      </c>
      <c r="B14" s="17">
        <v>202400014</v>
      </c>
      <c r="C14" s="17" t="s">
        <v>21</v>
      </c>
      <c r="D14" s="18">
        <v>24</v>
      </c>
      <c r="E14" s="18">
        <f t="shared" si="0"/>
        <v>14.4</v>
      </c>
      <c r="F14" s="18">
        <v>74.5</v>
      </c>
      <c r="G14" s="18">
        <f t="shared" si="1"/>
        <v>29.8</v>
      </c>
      <c r="H14" s="18">
        <v>0.5</v>
      </c>
      <c r="I14" s="18">
        <f t="shared" si="2"/>
        <v>44.7</v>
      </c>
      <c r="J14"/>
    </row>
    <row r="15" ht="26" customHeight="1" spans="1:10">
      <c r="A15" s="16">
        <v>12</v>
      </c>
      <c r="B15" s="17">
        <v>202400016</v>
      </c>
      <c r="C15" s="17" t="s">
        <v>22</v>
      </c>
      <c r="D15" s="18">
        <v>24</v>
      </c>
      <c r="E15" s="18">
        <f t="shared" si="0"/>
        <v>14.4</v>
      </c>
      <c r="F15" s="18">
        <v>75.33</v>
      </c>
      <c r="G15" s="18">
        <f t="shared" si="1"/>
        <v>30.132</v>
      </c>
      <c r="H15" s="18">
        <v>0</v>
      </c>
      <c r="I15" s="18">
        <f t="shared" si="2"/>
        <v>44.532</v>
      </c>
      <c r="J15"/>
    </row>
    <row r="16" ht="26" customHeight="1" spans="1:10">
      <c r="A16" s="16">
        <v>13</v>
      </c>
      <c r="B16" s="17">
        <v>202400024</v>
      </c>
      <c r="C16" s="17" t="s">
        <v>23</v>
      </c>
      <c r="D16" s="18">
        <v>38</v>
      </c>
      <c r="E16" s="18">
        <f t="shared" si="0"/>
        <v>22.8</v>
      </c>
      <c r="F16" s="18">
        <v>53.33</v>
      </c>
      <c r="G16" s="18">
        <f t="shared" si="1"/>
        <v>21.332</v>
      </c>
      <c r="H16" s="18">
        <v>0</v>
      </c>
      <c r="I16" s="18">
        <f t="shared" si="2"/>
        <v>44.132</v>
      </c>
      <c r="J16"/>
    </row>
    <row r="17" ht="26" customHeight="1" spans="1:10">
      <c r="A17" s="16">
        <v>14</v>
      </c>
      <c r="B17" s="17">
        <v>202400038</v>
      </c>
      <c r="C17" s="17" t="s">
        <v>24</v>
      </c>
      <c r="D17" s="18">
        <v>21</v>
      </c>
      <c r="E17" s="18">
        <f t="shared" si="0"/>
        <v>12.6</v>
      </c>
      <c r="F17" s="18">
        <v>75.83</v>
      </c>
      <c r="G17" s="18">
        <f t="shared" si="1"/>
        <v>30.332</v>
      </c>
      <c r="H17" s="18">
        <v>0.5</v>
      </c>
      <c r="I17" s="18">
        <f t="shared" si="2"/>
        <v>43.432</v>
      </c>
      <c r="J17"/>
    </row>
    <row r="18" s="2" customFormat="1" ht="26" customHeight="1" spans="1:9">
      <c r="A18" s="19">
        <v>15</v>
      </c>
      <c r="B18" s="17">
        <v>202400032</v>
      </c>
      <c r="C18" s="17" t="s">
        <v>25</v>
      </c>
      <c r="D18" s="18">
        <v>26</v>
      </c>
      <c r="E18" s="18">
        <f t="shared" si="0"/>
        <v>15.6</v>
      </c>
      <c r="F18" s="18">
        <v>65.5</v>
      </c>
      <c r="G18" s="18">
        <f t="shared" si="1"/>
        <v>26.2</v>
      </c>
      <c r="H18" s="18">
        <v>0</v>
      </c>
      <c r="I18" s="18">
        <f t="shared" si="2"/>
        <v>41.8</v>
      </c>
    </row>
    <row r="19" s="3" customFormat="1" ht="26" customHeight="1" spans="1:9">
      <c r="A19" s="20">
        <v>16</v>
      </c>
      <c r="B19" s="17">
        <v>202400008</v>
      </c>
      <c r="C19" s="17" t="s">
        <v>26</v>
      </c>
      <c r="D19" s="18">
        <v>31</v>
      </c>
      <c r="E19" s="18">
        <f t="shared" si="0"/>
        <v>18.6</v>
      </c>
      <c r="F19" s="18">
        <v>56.67</v>
      </c>
      <c r="G19" s="18">
        <f t="shared" si="1"/>
        <v>22.668</v>
      </c>
      <c r="H19" s="18">
        <v>0.5</v>
      </c>
      <c r="I19" s="18">
        <f t="shared" si="2"/>
        <v>41.768</v>
      </c>
    </row>
    <row r="20" ht="26" customHeight="1" spans="1:10">
      <c r="A20" s="16">
        <v>17</v>
      </c>
      <c r="B20" s="17">
        <v>202400015</v>
      </c>
      <c r="C20" s="17" t="s">
        <v>27</v>
      </c>
      <c r="D20" s="18">
        <v>36</v>
      </c>
      <c r="E20" s="18">
        <f t="shared" si="0"/>
        <v>21.6</v>
      </c>
      <c r="F20" s="18">
        <v>48</v>
      </c>
      <c r="G20" s="18">
        <f t="shared" si="1"/>
        <v>19.2</v>
      </c>
      <c r="H20" s="18">
        <v>0</v>
      </c>
      <c r="I20" s="18">
        <f t="shared" si="2"/>
        <v>40.8</v>
      </c>
      <c r="J20"/>
    </row>
    <row r="21" ht="26" customHeight="1" spans="1:10">
      <c r="A21" s="16">
        <v>18</v>
      </c>
      <c r="B21" s="17">
        <v>202400010</v>
      </c>
      <c r="C21" s="17" t="s">
        <v>28</v>
      </c>
      <c r="D21" s="18">
        <v>18</v>
      </c>
      <c r="E21" s="18">
        <f t="shared" si="0"/>
        <v>10.8</v>
      </c>
      <c r="F21" s="18">
        <v>70.67</v>
      </c>
      <c r="G21" s="18">
        <f t="shared" si="1"/>
        <v>28.268</v>
      </c>
      <c r="H21" s="18">
        <v>0</v>
      </c>
      <c r="I21" s="18">
        <f t="shared" si="2"/>
        <v>39.068</v>
      </c>
      <c r="J21"/>
    </row>
    <row r="22" ht="26" customHeight="1" spans="1:10">
      <c r="A22" s="16">
        <v>19</v>
      </c>
      <c r="B22" s="17">
        <v>202400031</v>
      </c>
      <c r="C22" s="17" t="s">
        <v>29</v>
      </c>
      <c r="D22" s="18">
        <v>24</v>
      </c>
      <c r="E22" s="18">
        <f t="shared" si="0"/>
        <v>14.4</v>
      </c>
      <c r="F22" s="18">
        <v>52.5</v>
      </c>
      <c r="G22" s="18">
        <f t="shared" si="1"/>
        <v>21</v>
      </c>
      <c r="H22" s="18">
        <v>0</v>
      </c>
      <c r="I22" s="18">
        <f t="shared" si="2"/>
        <v>35.4</v>
      </c>
      <c r="J22"/>
    </row>
    <row r="23" ht="26" customHeight="1" spans="1:10">
      <c r="A23" s="16">
        <v>20</v>
      </c>
      <c r="B23" s="17">
        <v>202400025</v>
      </c>
      <c r="C23" s="17" t="s">
        <v>30</v>
      </c>
      <c r="D23" s="18">
        <v>17</v>
      </c>
      <c r="E23" s="18">
        <f t="shared" si="0"/>
        <v>10.2</v>
      </c>
      <c r="F23" s="18">
        <v>54</v>
      </c>
      <c r="G23" s="18">
        <f t="shared" si="1"/>
        <v>21.6</v>
      </c>
      <c r="H23" s="18">
        <v>0.5</v>
      </c>
      <c r="I23" s="18">
        <f t="shared" si="2"/>
        <v>32.3</v>
      </c>
      <c r="J23"/>
    </row>
    <row r="24" ht="26" customHeight="1" spans="1:10">
      <c r="A24" s="16">
        <v>21</v>
      </c>
      <c r="B24" s="17">
        <v>202400012</v>
      </c>
      <c r="C24" s="17" t="s">
        <v>31</v>
      </c>
      <c r="D24" s="25" t="s">
        <v>32</v>
      </c>
      <c r="E24" s="18">
        <v>9</v>
      </c>
      <c r="F24" s="18">
        <f>E24*0.6</f>
        <v>5.4</v>
      </c>
      <c r="G24" s="18">
        <v>65.67</v>
      </c>
      <c r="H24" s="18">
        <f>G24*0.4</f>
        <v>26.268</v>
      </c>
      <c r="I24" s="18">
        <v>0</v>
      </c>
      <c r="J24" s="18">
        <f>F24+H24+I24</f>
        <v>31.668</v>
      </c>
    </row>
    <row r="25" ht="26" customHeight="1" spans="1:10">
      <c r="A25" s="16">
        <v>22</v>
      </c>
      <c r="B25" s="17">
        <v>202400035</v>
      </c>
      <c r="C25" s="17" t="s">
        <v>33</v>
      </c>
      <c r="D25" s="25" t="s">
        <v>34</v>
      </c>
      <c r="E25" s="18">
        <v>12</v>
      </c>
      <c r="F25" s="18">
        <f>E25*0.6</f>
        <v>7.2</v>
      </c>
      <c r="G25" s="18">
        <v>60.67</v>
      </c>
      <c r="H25" s="18">
        <f>G25*0.4</f>
        <v>24.268</v>
      </c>
      <c r="I25" s="18">
        <v>0</v>
      </c>
      <c r="J25" s="18">
        <f>F25+H25+I25</f>
        <v>31.468</v>
      </c>
    </row>
    <row r="26" ht="26" customHeight="1" spans="1:10">
      <c r="A26" s="16">
        <v>23</v>
      </c>
      <c r="B26" s="17">
        <v>202400013</v>
      </c>
      <c r="C26" s="17" t="s">
        <v>35</v>
      </c>
      <c r="D26" s="25" t="s">
        <v>36</v>
      </c>
      <c r="E26" s="18">
        <v>14</v>
      </c>
      <c r="F26" s="18">
        <f>E26*0.6</f>
        <v>8.4</v>
      </c>
      <c r="G26" s="18">
        <v>54.83</v>
      </c>
      <c r="H26" s="18">
        <f>G26*0.4</f>
        <v>21.932</v>
      </c>
      <c r="I26" s="18">
        <v>0</v>
      </c>
      <c r="J26" s="18">
        <f>F26+H26+I26</f>
        <v>30.332</v>
      </c>
    </row>
    <row r="27" ht="26" customHeight="1" spans="1:10">
      <c r="A27" s="16">
        <v>24</v>
      </c>
      <c r="B27" s="17">
        <v>202400019</v>
      </c>
      <c r="C27" s="17" t="s">
        <v>37</v>
      </c>
      <c r="D27" s="25" t="s">
        <v>38</v>
      </c>
      <c r="E27" s="18">
        <v>13</v>
      </c>
      <c r="F27" s="18">
        <f>E27*0.6</f>
        <v>7.8</v>
      </c>
      <c r="G27" s="18">
        <v>53.33</v>
      </c>
      <c r="H27" s="18">
        <f>G27*0.4</f>
        <v>21.332</v>
      </c>
      <c r="I27" s="18">
        <v>0.5</v>
      </c>
      <c r="J27" s="18">
        <f>F27+H27+I27</f>
        <v>29.632</v>
      </c>
    </row>
    <row r="28" ht="26" customHeight="1" spans="1:10">
      <c r="A28" s="16">
        <v>25</v>
      </c>
      <c r="B28" s="17">
        <v>202400018</v>
      </c>
      <c r="C28" s="17" t="s">
        <v>39</v>
      </c>
      <c r="D28" s="25" t="s">
        <v>40</v>
      </c>
      <c r="E28" s="18">
        <v>8</v>
      </c>
      <c r="F28" s="18">
        <f>E28*0.6</f>
        <v>4.8</v>
      </c>
      <c r="G28" s="18">
        <v>54.83</v>
      </c>
      <c r="H28" s="18">
        <f>G28*0.4</f>
        <v>21.932</v>
      </c>
      <c r="I28" s="18">
        <v>0</v>
      </c>
      <c r="J28" s="18">
        <f>F28+H28+I28</f>
        <v>26.732</v>
      </c>
    </row>
    <row r="29" ht="26" customHeight="1" spans="1:10">
      <c r="A29" s="16">
        <v>26</v>
      </c>
      <c r="B29" s="17">
        <v>202400036</v>
      </c>
      <c r="C29" s="17" t="s">
        <v>41</v>
      </c>
      <c r="D29" s="25" t="s">
        <v>42</v>
      </c>
      <c r="E29" s="18">
        <v>24</v>
      </c>
      <c r="F29" s="18">
        <f>E29*0.6</f>
        <v>14.4</v>
      </c>
      <c r="G29" s="18">
        <v>0</v>
      </c>
      <c r="H29" s="18">
        <f>G29*0.4</f>
        <v>0</v>
      </c>
      <c r="I29" s="18">
        <v>0</v>
      </c>
      <c r="J29" s="18">
        <f>F29+H29+I29</f>
        <v>14.4</v>
      </c>
    </row>
    <row r="30" ht="26" customHeight="1" spans="1:10">
      <c r="A30" s="16">
        <v>27</v>
      </c>
      <c r="B30" s="17">
        <v>202400007</v>
      </c>
      <c r="C30" s="17" t="s">
        <v>43</v>
      </c>
      <c r="D30" s="25" t="s">
        <v>44</v>
      </c>
      <c r="E30" s="18">
        <v>3</v>
      </c>
      <c r="F30" s="18">
        <f>E30*0.6</f>
        <v>1.8</v>
      </c>
      <c r="G30" s="18">
        <v>0</v>
      </c>
      <c r="H30" s="18">
        <f>G30*0.4</f>
        <v>0</v>
      </c>
      <c r="I30" s="18">
        <v>0.5</v>
      </c>
      <c r="J30" s="18">
        <f>F30+H30+I30</f>
        <v>2.3</v>
      </c>
    </row>
    <row r="31" ht="26" customHeight="1" spans="1:10">
      <c r="A31" s="21"/>
      <c r="B31" s="22"/>
      <c r="C31" s="22"/>
      <c r="D31" s="22"/>
      <c r="E31" s="23"/>
      <c r="F31" s="23"/>
      <c r="G31" s="23"/>
      <c r="H31" s="23"/>
      <c r="I31" s="23"/>
      <c r="J31" s="23"/>
    </row>
  </sheetData>
  <sortState ref="A4:J30">
    <sortCondition ref="J4:J30" descending="1"/>
  </sortState>
  <mergeCells count="8">
    <mergeCell ref="A1:I1"/>
    <mergeCell ref="D2:E2"/>
    <mergeCell ref="F2:G2"/>
    <mergeCell ref="A2:A3"/>
    <mergeCell ref="B2:B3"/>
    <mergeCell ref="C2:C3"/>
    <mergeCell ref="H2:H3"/>
    <mergeCell ref="I2:I3"/>
  </mergeCells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918</cp:lastModifiedBy>
  <dcterms:created xsi:type="dcterms:W3CDTF">2024-05-23T08:15:00Z</dcterms:created>
  <dcterms:modified xsi:type="dcterms:W3CDTF">2024-06-03T08:52:39Z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75BD465D239A410C86DE9EC741BAA3F0_11</vt:lpwstr>
  </property>
  <property fmtid="{D5CDD505-2E9C-101B-9397-08002B2CF9AE}" pid="3" name="KSOProductBuildVer">
    <vt:lpwstr>2052-11.8.2.11716</vt:lpwstr>
  </property>
</Properties>
</file>