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初审通过人员名单" sheetId="1" r:id="rId1"/>
  </sheets>
  <definedNames>
    <definedName name="_xlnm._FilterDatabase" localSheetId="0" hidden="1">资格初审通过人员名单!$D$2:$F$21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<sst xmlns="http://schemas.openxmlformats.org/spreadsheetml/2006/main" count="64" uniqueCount="29">
  <si>
    <t>琼中黎族苗族自治县2024年紧缺专业硕博人员报名初审合格名单</t>
  </si>
  <si>
    <t>序号</t>
  </si>
  <si>
    <t>姓名</t>
  </si>
  <si>
    <t>身份证号码</t>
  </si>
  <si>
    <t>岗位代码</t>
  </si>
  <si>
    <t>岗位名称</t>
  </si>
  <si>
    <t>招聘单位</t>
  </si>
  <si>
    <t>460104********0011</t>
  </si>
  <si>
    <t>专技岗</t>
  </si>
  <si>
    <t>县渔业服务中心</t>
  </si>
  <si>
    <t>340323********8217</t>
  </si>
  <si>
    <t>460104********0029</t>
  </si>
  <si>
    <t>460027********1718</t>
  </si>
  <si>
    <t>460003********2639</t>
  </si>
  <si>
    <t>460031********1613</t>
  </si>
  <si>
    <t>460035********1115</t>
  </si>
  <si>
    <t>460028********0020</t>
  </si>
  <si>
    <t>460031********2022</t>
  </si>
  <si>
    <t>460034********5010</t>
  </si>
  <si>
    <t>460031********0820</t>
  </si>
  <si>
    <t>460001********0010</t>
  </si>
  <si>
    <t>460036********2115</t>
  </si>
  <si>
    <t>县文化馆</t>
  </si>
  <si>
    <t>410822********5514</t>
  </si>
  <si>
    <t>370802********0620</t>
  </si>
  <si>
    <t>432522********078X</t>
  </si>
  <si>
    <t>130626********0838</t>
  </si>
  <si>
    <t>410103********0148</t>
  </si>
  <si>
    <t>469003********1921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</si>
</sst>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SheetLayoutView="60" workbookViewId="0">
      <selection activeCell="A1" sqref="A1:F1"/>
    </sheetView>
  </sheetViews>
  <sheetFormatPr defaultColWidth="9" defaultRowHeight="13.5" outlineLevelCol="5"/>
  <cols>
    <col min="1" max="1" width="7.5" style="1" customWidth="1"/>
    <col min="2" max="2" width="12.25" style="1" customWidth="1"/>
    <col min="3" max="3" width="23.5" customWidth="1"/>
    <col min="4" max="4" width="11.625" customWidth="1"/>
    <col min="5" max="5" width="13.5" customWidth="1"/>
    <col min="6" max="6" width="19" customWidth="1"/>
  </cols>
  <sheetData>
    <row r="1" ht="69" customHeight="1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4">
        <v>1</v>
      </c>
      <c r="B3" s="4" t="str">
        <f>"童载辉"</f>
        <v>童载辉</v>
      </c>
      <c r="C3" s="4" t="s">
        <v>7</v>
      </c>
      <c r="D3" s="4" t="str">
        <f t="shared" ref="D3:D14" si="0">"101"</f>
        <v>101</v>
      </c>
      <c r="E3" s="4" t="s">
        <v>8</v>
      </c>
      <c r="F3" s="4" t="s">
        <v>9</v>
      </c>
    </row>
    <row r="4" ht="25" customHeight="1" spans="1:6">
      <c r="A4" s="4">
        <v>2</v>
      </c>
      <c r="B4" s="4" t="str">
        <f>"杨昶"</f>
        <v>杨昶</v>
      </c>
      <c r="C4" s="4" t="s">
        <v>10</v>
      </c>
      <c r="D4" s="4" t="str">
        <f t="shared" si="0"/>
        <v>101</v>
      </c>
      <c r="E4" s="4" t="s">
        <v>8</v>
      </c>
      <c r="F4" s="4" t="s">
        <v>9</v>
      </c>
    </row>
    <row r="5" ht="25" customHeight="1" spans="1:6">
      <c r="A5" s="4">
        <v>3</v>
      </c>
      <c r="B5" s="4" t="str">
        <f>"王海骄"</f>
        <v>王海骄</v>
      </c>
      <c r="C5" s="4" t="s">
        <v>11</v>
      </c>
      <c r="D5" s="4" t="str">
        <f t="shared" si="0"/>
        <v>101</v>
      </c>
      <c r="E5" s="4" t="s">
        <v>8</v>
      </c>
      <c r="F5" s="4" t="s">
        <v>9</v>
      </c>
    </row>
    <row r="6" ht="25" customHeight="1" spans="1:6">
      <c r="A6" s="4">
        <v>4</v>
      </c>
      <c r="B6" s="4" t="str">
        <f>"黄泽翔"</f>
        <v>黄泽翔</v>
      </c>
      <c r="C6" s="4" t="s">
        <v>12</v>
      </c>
      <c r="D6" s="4" t="str">
        <f t="shared" si="0"/>
        <v>101</v>
      </c>
      <c r="E6" s="4" t="s">
        <v>8</v>
      </c>
      <c r="F6" s="4" t="s">
        <v>9</v>
      </c>
    </row>
    <row r="7" ht="25" customHeight="1" spans="1:6">
      <c r="A7" s="4">
        <v>5</v>
      </c>
      <c r="B7" s="4" t="str">
        <f>"梁子维"</f>
        <v>梁子维</v>
      </c>
      <c r="C7" s="4" t="s">
        <v>13</v>
      </c>
      <c r="D7" s="4" t="str">
        <f t="shared" si="0"/>
        <v>101</v>
      </c>
      <c r="E7" s="4" t="s">
        <v>8</v>
      </c>
      <c r="F7" s="4" t="s">
        <v>9</v>
      </c>
    </row>
    <row r="8" ht="25" customHeight="1" spans="1:6">
      <c r="A8" s="4">
        <v>6</v>
      </c>
      <c r="B8" s="4" t="str">
        <f>"王鑫"</f>
        <v>王鑫</v>
      </c>
      <c r="C8" s="4" t="s">
        <v>14</v>
      </c>
      <c r="D8" s="4" t="str">
        <f t="shared" si="0"/>
        <v>101</v>
      </c>
      <c r="E8" s="4" t="s">
        <v>8</v>
      </c>
      <c r="F8" s="4" t="s">
        <v>9</v>
      </c>
    </row>
    <row r="9" ht="25" customHeight="1" spans="1:6">
      <c r="A9" s="4">
        <v>7</v>
      </c>
      <c r="B9" s="4" t="str">
        <f>"蒋振廷"</f>
        <v>蒋振廷</v>
      </c>
      <c r="C9" s="4" t="s">
        <v>15</v>
      </c>
      <c r="D9" s="4" t="str">
        <f t="shared" si="0"/>
        <v>101</v>
      </c>
      <c r="E9" s="4" t="s">
        <v>8</v>
      </c>
      <c r="F9" s="4" t="s">
        <v>9</v>
      </c>
    </row>
    <row r="10" ht="25" customHeight="1" spans="1:6">
      <c r="A10" s="4">
        <v>8</v>
      </c>
      <c r="B10" s="4" t="str">
        <f>"郭义华"</f>
        <v>郭义华</v>
      </c>
      <c r="C10" s="4" t="s">
        <v>16</v>
      </c>
      <c r="D10" s="4" t="str">
        <f t="shared" si="0"/>
        <v>101</v>
      </c>
      <c r="E10" s="4" t="s">
        <v>8</v>
      </c>
      <c r="F10" s="4" t="s">
        <v>9</v>
      </c>
    </row>
    <row r="11" ht="25" customHeight="1" spans="1:6">
      <c r="A11" s="4">
        <v>9</v>
      </c>
      <c r="B11" s="4" t="str">
        <f>"黄娇"</f>
        <v>黄娇</v>
      </c>
      <c r="C11" s="4" t="s">
        <v>17</v>
      </c>
      <c r="D11" s="4" t="str">
        <f t="shared" si="0"/>
        <v>101</v>
      </c>
      <c r="E11" s="4" t="s">
        <v>8</v>
      </c>
      <c r="F11" s="4" t="s">
        <v>9</v>
      </c>
    </row>
    <row r="12" ht="25" customHeight="1" spans="1:6">
      <c r="A12" s="4">
        <v>10</v>
      </c>
      <c r="B12" s="4" t="str">
        <f>"郑吕良"</f>
        <v>郑吕良</v>
      </c>
      <c r="C12" s="4" t="s">
        <v>18</v>
      </c>
      <c r="D12" s="4" t="str">
        <f t="shared" si="0"/>
        <v>101</v>
      </c>
      <c r="E12" s="4" t="s">
        <v>8</v>
      </c>
      <c r="F12" s="4" t="s">
        <v>9</v>
      </c>
    </row>
    <row r="13" ht="25" customHeight="1" spans="1:6">
      <c r="A13" s="4">
        <v>11</v>
      </c>
      <c r="B13" s="4" t="str">
        <f>"陈妍颖"</f>
        <v>陈妍颖</v>
      </c>
      <c r="C13" s="4" t="s">
        <v>19</v>
      </c>
      <c r="D13" s="4" t="str">
        <f t="shared" si="0"/>
        <v>101</v>
      </c>
      <c r="E13" s="4" t="s">
        <v>8</v>
      </c>
      <c r="F13" s="4" t="s">
        <v>9</v>
      </c>
    </row>
    <row r="14" ht="25" customHeight="1" spans="1:6">
      <c r="A14" s="4">
        <v>12</v>
      </c>
      <c r="B14" s="4" t="str">
        <f>"赵崇宇"</f>
        <v>赵崇宇</v>
      </c>
      <c r="C14" s="4" t="s">
        <v>20</v>
      </c>
      <c r="D14" s="4" t="str">
        <f t="shared" si="0"/>
        <v>101</v>
      </c>
      <c r="E14" s="4" t="s">
        <v>8</v>
      </c>
      <c r="F14" s="4" t="s">
        <v>9</v>
      </c>
    </row>
    <row r="15" ht="25" customHeight="1" spans="1:6">
      <c r="A15" s="4">
        <v>13</v>
      </c>
      <c r="B15" s="4" t="str">
        <f>"李运圣"</f>
        <v>李运圣</v>
      </c>
      <c r="C15" s="4" t="s">
        <v>21</v>
      </c>
      <c r="D15" s="4" t="str">
        <f t="shared" ref="D15:D21" si="1">"106"</f>
        <v>106</v>
      </c>
      <c r="E15" s="4" t="s">
        <v>8</v>
      </c>
      <c r="F15" s="4" t="s">
        <v>22</v>
      </c>
    </row>
    <row r="16" ht="25" customHeight="1" spans="1:6">
      <c r="A16" s="4">
        <v>14</v>
      </c>
      <c r="B16" s="4" t="str">
        <f>"李天龙"</f>
        <v>李天龙</v>
      </c>
      <c r="C16" s="4" t="s">
        <v>23</v>
      </c>
      <c r="D16" s="4" t="str">
        <f t="shared" si="1"/>
        <v>106</v>
      </c>
      <c r="E16" s="4" t="s">
        <v>8</v>
      </c>
      <c r="F16" s="4" t="s">
        <v>22</v>
      </c>
    </row>
    <row r="17" ht="25" customHeight="1" spans="1:6">
      <c r="A17" s="4">
        <v>15</v>
      </c>
      <c r="B17" s="4" t="str">
        <f>"徐霄阳"</f>
        <v>徐霄阳</v>
      </c>
      <c r="C17" s="4" t="s">
        <v>24</v>
      </c>
      <c r="D17" s="4" t="str">
        <f t="shared" si="1"/>
        <v>106</v>
      </c>
      <c r="E17" s="4" t="s">
        <v>8</v>
      </c>
      <c r="F17" s="4" t="s">
        <v>22</v>
      </c>
    </row>
    <row r="18" ht="25" customHeight="1" spans="1:6">
      <c r="A18" s="4">
        <v>16</v>
      </c>
      <c r="B18" s="4" t="str">
        <f>"刘洋"</f>
        <v>刘洋</v>
      </c>
      <c r="C18" s="4" t="s">
        <v>25</v>
      </c>
      <c r="D18" s="4" t="str">
        <f t="shared" si="1"/>
        <v>106</v>
      </c>
      <c r="E18" s="4" t="s">
        <v>8</v>
      </c>
      <c r="F18" s="4" t="s">
        <v>22</v>
      </c>
    </row>
    <row r="19" ht="25" customHeight="1" spans="1:6">
      <c r="A19" s="4">
        <v>17</v>
      </c>
      <c r="B19" s="4" t="str">
        <f>"杨磊"</f>
        <v>杨磊</v>
      </c>
      <c r="C19" s="4" t="s">
        <v>26</v>
      </c>
      <c r="D19" s="4" t="str">
        <f t="shared" si="1"/>
        <v>106</v>
      </c>
      <c r="E19" s="4" t="s">
        <v>8</v>
      </c>
      <c r="F19" s="4" t="s">
        <v>22</v>
      </c>
    </row>
    <row r="20" ht="25" customHeight="1" spans="1:6">
      <c r="A20" s="4">
        <v>18</v>
      </c>
      <c r="B20" s="4" t="str">
        <f>"康斐涵"</f>
        <v>康斐涵</v>
      </c>
      <c r="C20" s="4" t="s">
        <v>27</v>
      </c>
      <c r="D20" s="4" t="str">
        <f t="shared" si="1"/>
        <v>106</v>
      </c>
      <c r="E20" s="4" t="s">
        <v>8</v>
      </c>
      <c r="F20" s="4" t="s">
        <v>22</v>
      </c>
    </row>
    <row r="21" ht="25" customHeight="1" spans="1:6">
      <c r="A21" s="4">
        <v>19</v>
      </c>
      <c r="B21" s="4" t="str">
        <f>"丁悦花"</f>
        <v>丁悦花</v>
      </c>
      <c r="C21" s="4" t="s">
        <v>28</v>
      </c>
      <c r="D21" s="4" t="str">
        <f t="shared" si="1"/>
        <v>106</v>
      </c>
      <c r="E21" s="4" t="s">
        <v>8</v>
      </c>
      <c r="F21" s="4" t="s">
        <v>22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未夏</cp:lastModifiedBy>
  <dcterms:created xsi:type="dcterms:W3CDTF">2024-05-31T00:50:00Z</dcterms:created>
  <dcterms:modified xsi:type="dcterms:W3CDTF">2024-06-04T02:28:25Z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292DCBDEA6CA4A7D828C33485C6C309B_13</vt:lpwstr>
  </property>
  <property fmtid="{D5CDD505-2E9C-101B-9397-08002B2CF9AE}" pid="3" name="KSOProductBuildVer">
    <vt:lpwstr>2052-12.1.0.16929</vt:lpwstr>
  </property>
</Properties>
</file>