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3"/>
  </bookViews>
  <sheets>
    <sheet name="01-08岗位" sheetId="5" r:id="rId1"/>
    <sheet name="09岗位" sheetId="1" r:id="rId2"/>
    <sheet name="10岗位" sheetId="4" r:id="rId3"/>
    <sheet name="11、12岗位" sheetId="6" r:id="rId4"/>
  </sheets>
  <definedNames>
    <definedName name="_xlnm._FilterDatabase" localSheetId="1" hidden="1">'09岗位'!$A$1:$K$6</definedName>
    <definedName name="_xlnm._FilterDatabase" localSheetId="2" hidden="1">'10岗位'!$A$2:$K$19</definedName>
    <definedName name="_xlnm._FilterDatabase" localSheetId="0" hidden="1">'01-08岗位'!$A$1:$M$5</definedName>
    <definedName name="_xlnm.Print_Titles" localSheetId="1">'09岗位'!$2:$2</definedName>
    <definedName name="_xlnm.Print_Titles" localSheetId="2">'10岗位'!$2:$2</definedName>
    <definedName name="_xlnm._FilterDatabase" localSheetId="3" hidden="1">'11、12岗位'!$A$2:$H$2</definedName>
    <definedName name="_xlnm.Print_Titles" localSheetId="3">'11、12岗位'!$2:$2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<sst xmlns="http://schemas.openxmlformats.org/spreadsheetml/2006/main" count="371" uniqueCount="181">
  <si>
    <t>2024年编制外人员公开招聘笔试、技能测试、试教成绩及入围面试人员一览表</t>
  </si>
  <si>
    <t>序号</t>
  </si>
  <si>
    <t>岗位代码</t>
  </si>
  <si>
    <t>岗位名称</t>
  </si>
  <si>
    <t>姓名</t>
  </si>
  <si>
    <t>准考证号</t>
  </si>
  <si>
    <t>笔试成绩</t>
  </si>
  <si>
    <t>笔试成绩（占总成绩的10%）</t>
  </si>
  <si>
    <t>技能测试成绩</t>
  </si>
  <si>
    <t>技能测试成绩（占总成绩35%）</t>
  </si>
  <si>
    <t>试教成绩</t>
  </si>
  <si>
    <t>试教成绩（占总成绩25%）</t>
  </si>
  <si>
    <t>合成成绩</t>
  </si>
  <si>
    <t>是否进入面试</t>
  </si>
  <si>
    <t>01</t>
  </si>
  <si>
    <t>陶瓷设计与工艺专任教师</t>
  </si>
  <si>
    <t>周倩玉</t>
  </si>
  <si>
    <t>2024tc09</t>
  </si>
  <si>
    <t>49</t>
  </si>
  <si>
    <t>是</t>
  </si>
  <si>
    <t>郭惠敏</t>
  </si>
  <si>
    <t>2024tc19</t>
  </si>
  <si>
    <t>70</t>
  </si>
  <si>
    <t>樊夏</t>
  </si>
  <si>
    <t>2024tc02</t>
  </si>
  <si>
    <t>熊春霞</t>
  </si>
  <si>
    <t>2024tc10</t>
  </si>
  <si>
    <t>63</t>
  </si>
  <si>
    <t>否</t>
  </si>
  <si>
    <t>阳蕾</t>
  </si>
  <si>
    <t>2024tc08</t>
  </si>
  <si>
    <t>黄金菁</t>
  </si>
  <si>
    <t>2024tc11</t>
  </si>
  <si>
    <t>58</t>
  </si>
  <si>
    <t>吴良通</t>
  </si>
  <si>
    <t>2024tc07</t>
  </si>
  <si>
    <t>姜舒放</t>
  </si>
  <si>
    <t>2024tc05</t>
  </si>
  <si>
    <t>54</t>
  </si>
  <si>
    <t>彭孟兰</t>
  </si>
  <si>
    <t>2024tc14</t>
  </si>
  <si>
    <t>45</t>
  </si>
  <si>
    <t>02</t>
  </si>
  <si>
    <t>服装工艺专任教师02</t>
  </si>
  <si>
    <t>马占宇</t>
  </si>
  <si>
    <t>2024gy04</t>
  </si>
  <si>
    <t>刘贝</t>
  </si>
  <si>
    <t>2024gy02</t>
  </si>
  <si>
    <t>03</t>
  </si>
  <si>
    <t>服装设计专任教师03</t>
  </si>
  <si>
    <t>张粤湘</t>
  </si>
  <si>
    <t>2024fs11</t>
  </si>
  <si>
    <t>周翠</t>
  </si>
  <si>
    <t>2024fs08</t>
  </si>
  <si>
    <t>76.6</t>
  </si>
  <si>
    <t>04</t>
  </si>
  <si>
    <t>纺织品设计专任教师04</t>
  </si>
  <si>
    <t>张宇星</t>
  </si>
  <si>
    <t>2024fzp04</t>
  </si>
  <si>
    <t>邱洁</t>
  </si>
  <si>
    <t>2024fzp02</t>
  </si>
  <si>
    <t>81.8</t>
  </si>
  <si>
    <t>05</t>
  </si>
  <si>
    <t>纺织工程专任教师05</t>
  </si>
  <si>
    <t>蒋芊求</t>
  </si>
  <si>
    <t>2024fzgc02</t>
  </si>
  <si>
    <t>71.8</t>
  </si>
  <si>
    <t>06</t>
  </si>
  <si>
    <t>包装工程技术专任教师06</t>
  </si>
  <si>
    <t>谭聘</t>
  </si>
  <si>
    <t>2024bz03</t>
  </si>
  <si>
    <t>82.6</t>
  </si>
  <si>
    <t>艾三英</t>
  </si>
  <si>
    <t>2024bz01</t>
  </si>
  <si>
    <t>78.6</t>
  </si>
  <si>
    <t>07</t>
  </si>
  <si>
    <t>新媒体设计专任教师07</t>
  </si>
  <si>
    <t>申豫</t>
  </si>
  <si>
    <t>2024xmt02</t>
  </si>
  <si>
    <t>84.8</t>
  </si>
  <si>
    <t>笔试成绩（占总成绩的30%）</t>
  </si>
  <si>
    <t>试教成绩（占总成绩40%）</t>
  </si>
  <si>
    <t>09</t>
  </si>
  <si>
    <t>体育专任教师09</t>
  </si>
  <si>
    <t>刘可儿</t>
  </si>
  <si>
    <t>2024ty37</t>
  </si>
  <si>
    <t>86</t>
  </si>
  <si>
    <t>杨晗淦</t>
  </si>
  <si>
    <t>2024ty11</t>
  </si>
  <si>
    <t>88.4</t>
  </si>
  <si>
    <t>王香辉</t>
  </si>
  <si>
    <t>2024ty02</t>
  </si>
  <si>
    <t>85.6</t>
  </si>
  <si>
    <t>王浩</t>
  </si>
  <si>
    <t>2024ty28</t>
  </si>
  <si>
    <t>72.8</t>
  </si>
  <si>
    <t>笔试成绩（占总成绩10%）</t>
  </si>
  <si>
    <t>技能测试成绩（占总成绩50%）</t>
  </si>
  <si>
    <t>10</t>
  </si>
  <si>
    <t>团委干事10</t>
  </si>
  <si>
    <t>曾语霏</t>
  </si>
  <si>
    <t>2024tw31</t>
  </si>
  <si>
    <t>彭曲芬</t>
  </si>
  <si>
    <t>2024tw20</t>
  </si>
  <si>
    <t>颜诚</t>
  </si>
  <si>
    <t>2024tw13</t>
  </si>
  <si>
    <t>杨晗</t>
  </si>
  <si>
    <t>2024tw24</t>
  </si>
  <si>
    <t>高盛泽</t>
  </si>
  <si>
    <t>2024tw12</t>
  </si>
  <si>
    <t>刘寅骁</t>
  </si>
  <si>
    <t>2024tw16</t>
  </si>
  <si>
    <t>冷瑶</t>
  </si>
  <si>
    <t>2024tw07</t>
  </si>
  <si>
    <t>龙玉玲</t>
  </si>
  <si>
    <t>2024tw19</t>
  </si>
  <si>
    <t>林晨丫</t>
  </si>
  <si>
    <t>2024tw41</t>
  </si>
  <si>
    <t>肖润源</t>
  </si>
  <si>
    <t>2024tw05</t>
  </si>
  <si>
    <t>丁文</t>
  </si>
  <si>
    <t>2024tw14</t>
  </si>
  <si>
    <t>张祯雨</t>
  </si>
  <si>
    <t>2024tw02</t>
  </si>
  <si>
    <t>谢彦昭</t>
  </si>
  <si>
    <t>2024tw18</t>
  </si>
  <si>
    <t>赵艺洁</t>
  </si>
  <si>
    <t>2024tw39</t>
  </si>
  <si>
    <t>张琰</t>
  </si>
  <si>
    <t>2024tw25</t>
  </si>
  <si>
    <t>叶丰华</t>
  </si>
  <si>
    <t>2024tw23</t>
  </si>
  <si>
    <t>易萍</t>
  </si>
  <si>
    <t>2024tw30</t>
  </si>
  <si>
    <t>笔试成绩（占总成绩60%）</t>
  </si>
  <si>
    <t>11</t>
  </si>
  <si>
    <t>教学秘书11</t>
  </si>
  <si>
    <t>康文</t>
  </si>
  <si>
    <t>2024jx08</t>
  </si>
  <si>
    <t>罗雨涵</t>
  </si>
  <si>
    <t>2024jx20</t>
  </si>
  <si>
    <t>段硕蓉</t>
  </si>
  <si>
    <t>2024jx09</t>
  </si>
  <si>
    <t>文佩锋</t>
  </si>
  <si>
    <t>2024jx25</t>
  </si>
  <si>
    <t>许莹</t>
  </si>
  <si>
    <t>2024jx52</t>
  </si>
  <si>
    <t>周新春</t>
  </si>
  <si>
    <t>2024jx54</t>
  </si>
  <si>
    <t>徐志龄</t>
  </si>
  <si>
    <t>2024jx22</t>
  </si>
  <si>
    <t>崔施慧</t>
  </si>
  <si>
    <t>2024jx38</t>
  </si>
  <si>
    <t>李淼</t>
  </si>
  <si>
    <t>2024jx71</t>
  </si>
  <si>
    <t>杨仪其</t>
  </si>
  <si>
    <t>2024jx43</t>
  </si>
  <si>
    <t>张静</t>
  </si>
  <si>
    <t>2024jx66</t>
  </si>
  <si>
    <t>陈宇</t>
  </si>
  <si>
    <t>2024jx02</t>
  </si>
  <si>
    <t>郭文凤</t>
  </si>
  <si>
    <t>2024jx46</t>
  </si>
  <si>
    <t>郭子宇</t>
  </si>
  <si>
    <t>2024jx33</t>
  </si>
  <si>
    <t>尹巧林</t>
  </si>
  <si>
    <t>2024jx47</t>
  </si>
  <si>
    <t>刘可</t>
  </si>
  <si>
    <t>2024jx64</t>
  </si>
  <si>
    <t>杨娟</t>
  </si>
  <si>
    <t>2024jx05</t>
  </si>
  <si>
    <t>嵇震宇</t>
  </si>
  <si>
    <t>2024jx67</t>
  </si>
  <si>
    <t>12</t>
  </si>
  <si>
    <t>宣传干事12</t>
  </si>
  <si>
    <t>郭骏骁</t>
  </si>
  <si>
    <t>2024xc04</t>
  </si>
  <si>
    <t>吴双</t>
  </si>
  <si>
    <t>2024xc25</t>
  </si>
  <si>
    <t>孙琪</t>
  </si>
  <si>
    <t>2024xc05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</si>
</sst>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176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6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176" fontId="0" fillId="0" borderId="16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10" zoomScaleNormal="110" topLeftCell="C1" workbookViewId="0">
      <selection activeCell="F22" sqref="F22"/>
    </sheetView>
  </sheetViews>
  <sheetFormatPr defaultColWidth="9" defaultRowHeight="13.5"/>
  <cols>
    <col min="1" max="1" width="5.7" style="56" customWidth="1"/>
    <col min="2" max="2" width="7.09166666666667" style="57" customWidth="1"/>
    <col min="3" max="3" width="16.875" style="58" customWidth="1"/>
    <col min="4" max="4" width="9.84166666666667" style="59" customWidth="1"/>
    <col min="5" max="5" width="11.625" style="59" customWidth="1"/>
    <col min="6" max="6" width="9.83333333333333" style="4" customWidth="1"/>
    <col min="7" max="7" width="12.875" style="4" customWidth="1"/>
    <col min="8" max="8" width="10" style="4" customWidth="1"/>
    <col min="9" max="9" width="12.5" style="4" customWidth="1"/>
    <col min="10" max="10" width="9.70833333333333" style="4" customWidth="1"/>
    <col min="11" max="11" width="12.5" style="4" customWidth="1"/>
    <col min="12" max="12" width="9.725" style="60" customWidth="1"/>
    <col min="13" max="13" width="10.9333333333333" style="65" customWidth="1"/>
    <col min="14" max="16384" width="9" style="58"/>
  </cols>
  <sheetData>
    <row r="1" ht="54" customHeight="1" spans="1:13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55" customHeight="1" spans="1:13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</row>
    <row r="3" ht="30" customHeight="1" spans="1:13">
      <c r="A3" s="15">
        <v>1</v>
      </c>
      <c r="B3" s="66" t="s">
        <v>14</v>
      </c>
      <c r="C3" s="39" t="s">
        <v>15</v>
      </c>
      <c r="D3" s="39" t="s">
        <v>16</v>
      </c>
      <c r="E3" s="67" t="s">
        <v>17</v>
      </c>
      <c r="F3" s="67" t="s">
        <v>18</v>
      </c>
      <c r="G3" s="68">
        <v>4.9</v>
      </c>
      <c r="H3" s="69">
        <v>71.67</v>
      </c>
      <c r="I3" s="103">
        <v>25.0845</v>
      </c>
      <c r="J3" s="20">
        <v>78</v>
      </c>
      <c r="K3" s="103">
        <v>19.5</v>
      </c>
      <c r="L3" s="103">
        <v>49.4845</v>
      </c>
      <c r="M3" s="104" t="s">
        <v>19</v>
      </c>
    </row>
    <row r="4" ht="30" customHeight="1" spans="1:13">
      <c r="A4" s="23">
        <v>2</v>
      </c>
      <c r="B4" s="61" t="s">
        <v>14</v>
      </c>
      <c r="C4" s="40" t="s">
        <v>15</v>
      </c>
      <c r="D4" s="40" t="s">
        <v>20</v>
      </c>
      <c r="E4" s="63" t="s">
        <v>21</v>
      </c>
      <c r="F4" s="63" t="s">
        <v>22</v>
      </c>
      <c r="G4" s="53">
        <v>7</v>
      </c>
      <c r="H4" s="70">
        <v>58.33</v>
      </c>
      <c r="I4" s="54">
        <v>20.4155</v>
      </c>
      <c r="J4" s="28">
        <v>88.2</v>
      </c>
      <c r="K4" s="54">
        <v>22.05</v>
      </c>
      <c r="L4" s="54">
        <v>49.4655</v>
      </c>
      <c r="M4" s="105" t="s">
        <v>19</v>
      </c>
    </row>
    <row r="5" ht="30" customHeight="1" spans="1:13">
      <c r="A5" s="23">
        <v>3</v>
      </c>
      <c r="B5" s="61" t="s">
        <v>14</v>
      </c>
      <c r="C5" s="40" t="s">
        <v>15</v>
      </c>
      <c r="D5" s="40" t="s">
        <v>23</v>
      </c>
      <c r="E5" s="63" t="s">
        <v>24</v>
      </c>
      <c r="F5" s="63" t="s">
        <v>22</v>
      </c>
      <c r="G5" s="53">
        <v>7</v>
      </c>
      <c r="H5" s="54">
        <v>62.33</v>
      </c>
      <c r="I5" s="54">
        <v>21.8155</v>
      </c>
      <c r="J5" s="28">
        <v>77</v>
      </c>
      <c r="K5" s="54">
        <v>19.25</v>
      </c>
      <c r="L5" s="54">
        <f>G5+I5+K5</f>
        <v>48.0655</v>
      </c>
      <c r="M5" s="105" t="s">
        <v>19</v>
      </c>
    </row>
    <row r="6" ht="27" spans="1:13">
      <c r="A6" s="23">
        <v>4</v>
      </c>
      <c r="B6" s="61" t="s">
        <v>14</v>
      </c>
      <c r="C6" s="40" t="s">
        <v>15</v>
      </c>
      <c r="D6" s="40" t="s">
        <v>25</v>
      </c>
      <c r="E6" s="63" t="s">
        <v>26</v>
      </c>
      <c r="F6" s="63" t="s">
        <v>27</v>
      </c>
      <c r="G6" s="53">
        <v>6.3</v>
      </c>
      <c r="H6" s="71">
        <v>65</v>
      </c>
      <c r="I6" s="54">
        <v>22.75</v>
      </c>
      <c r="J6" s="28">
        <v>74.8</v>
      </c>
      <c r="K6" s="54">
        <v>18.7</v>
      </c>
      <c r="L6" s="54">
        <v>47.75</v>
      </c>
      <c r="M6" s="106" t="s">
        <v>28</v>
      </c>
    </row>
    <row r="7" ht="27" spans="1:13">
      <c r="A7" s="23">
        <v>5</v>
      </c>
      <c r="B7" s="61" t="s">
        <v>14</v>
      </c>
      <c r="C7" s="40" t="s">
        <v>15</v>
      </c>
      <c r="D7" s="40" t="s">
        <v>29</v>
      </c>
      <c r="E7" s="63" t="s">
        <v>30</v>
      </c>
      <c r="F7" s="63" t="s">
        <v>22</v>
      </c>
      <c r="G7" s="53">
        <v>7</v>
      </c>
      <c r="H7" s="71">
        <v>54.33</v>
      </c>
      <c r="I7" s="54">
        <v>19.0155</v>
      </c>
      <c r="J7" s="28">
        <v>85.2</v>
      </c>
      <c r="K7" s="54">
        <v>21.3</v>
      </c>
      <c r="L7" s="54">
        <v>47.3155</v>
      </c>
      <c r="M7" s="106" t="s">
        <v>28</v>
      </c>
    </row>
    <row r="8" ht="27" spans="1:13">
      <c r="A8" s="23">
        <v>6</v>
      </c>
      <c r="B8" s="61" t="s">
        <v>14</v>
      </c>
      <c r="C8" s="40" t="s">
        <v>15</v>
      </c>
      <c r="D8" s="40" t="s">
        <v>31</v>
      </c>
      <c r="E8" s="63" t="s">
        <v>32</v>
      </c>
      <c r="F8" s="63" t="s">
        <v>33</v>
      </c>
      <c r="G8" s="53">
        <v>5.8</v>
      </c>
      <c r="H8" s="71">
        <v>58</v>
      </c>
      <c r="I8" s="54">
        <v>20.3</v>
      </c>
      <c r="J8" s="28">
        <v>84.8</v>
      </c>
      <c r="K8" s="54">
        <v>21.2</v>
      </c>
      <c r="L8" s="54">
        <v>47.3</v>
      </c>
      <c r="M8" s="106" t="s">
        <v>28</v>
      </c>
    </row>
    <row r="9" ht="27" spans="1:13">
      <c r="A9" s="23">
        <v>7</v>
      </c>
      <c r="B9" s="61" t="s">
        <v>14</v>
      </c>
      <c r="C9" s="40" t="s">
        <v>15</v>
      </c>
      <c r="D9" s="40" t="s">
        <v>34</v>
      </c>
      <c r="E9" s="63" t="s">
        <v>35</v>
      </c>
      <c r="F9" s="63" t="s">
        <v>27</v>
      </c>
      <c r="G9" s="53">
        <v>6.3</v>
      </c>
      <c r="H9" s="54">
        <v>61.33</v>
      </c>
      <c r="I9" s="54">
        <v>21.4655</v>
      </c>
      <c r="J9" s="28">
        <v>77</v>
      </c>
      <c r="K9" s="54">
        <v>19.25</v>
      </c>
      <c r="L9" s="54">
        <v>47.0155</v>
      </c>
      <c r="M9" s="106" t="s">
        <v>28</v>
      </c>
    </row>
    <row r="10" ht="27" spans="1:13">
      <c r="A10" s="23">
        <v>8</v>
      </c>
      <c r="B10" s="61" t="s">
        <v>14</v>
      </c>
      <c r="C10" s="40" t="s">
        <v>15</v>
      </c>
      <c r="D10" s="40" t="s">
        <v>36</v>
      </c>
      <c r="E10" s="63" t="s">
        <v>37</v>
      </c>
      <c r="F10" s="63" t="s">
        <v>38</v>
      </c>
      <c r="G10" s="53">
        <v>5.4</v>
      </c>
      <c r="H10" s="54">
        <v>56</v>
      </c>
      <c r="I10" s="54">
        <v>19.6</v>
      </c>
      <c r="J10" s="28">
        <v>79</v>
      </c>
      <c r="K10" s="54">
        <v>19.75</v>
      </c>
      <c r="L10" s="54">
        <v>44.75</v>
      </c>
      <c r="M10" s="106" t="s">
        <v>28</v>
      </c>
    </row>
    <row r="11" ht="27.75" spans="1:13">
      <c r="A11" s="31">
        <v>9</v>
      </c>
      <c r="B11" s="72" t="s">
        <v>14</v>
      </c>
      <c r="C11" s="73" t="s">
        <v>15</v>
      </c>
      <c r="D11" s="73" t="s">
        <v>39</v>
      </c>
      <c r="E11" s="74" t="s">
        <v>40</v>
      </c>
      <c r="F11" s="74" t="s">
        <v>41</v>
      </c>
      <c r="G11" s="75">
        <v>4.5</v>
      </c>
      <c r="H11" s="76">
        <v>54</v>
      </c>
      <c r="I11" s="107">
        <v>18.9</v>
      </c>
      <c r="J11" s="36">
        <v>82.8</v>
      </c>
      <c r="K11" s="107">
        <v>20.7</v>
      </c>
      <c r="L11" s="107">
        <v>44.1</v>
      </c>
      <c r="M11" s="108" t="s">
        <v>28</v>
      </c>
    </row>
    <row r="12" ht="27" spans="1:13">
      <c r="A12" s="15">
        <v>10</v>
      </c>
      <c r="B12" s="77" t="s">
        <v>42</v>
      </c>
      <c r="C12" s="39" t="s">
        <v>43</v>
      </c>
      <c r="D12" s="18" t="s">
        <v>44</v>
      </c>
      <c r="E12" s="67" t="s">
        <v>45</v>
      </c>
      <c r="F12" s="78">
        <v>75</v>
      </c>
      <c r="G12" s="68">
        <v>7.5</v>
      </c>
      <c r="H12" s="79">
        <v>81.6</v>
      </c>
      <c r="I12" s="103">
        <v>28.56</v>
      </c>
      <c r="J12" s="78">
        <v>86.2</v>
      </c>
      <c r="K12" s="103">
        <v>21.55</v>
      </c>
      <c r="L12" s="103">
        <v>57.61</v>
      </c>
      <c r="M12" s="109" t="s">
        <v>19</v>
      </c>
    </row>
    <row r="13" ht="27.75" spans="1:13">
      <c r="A13" s="41">
        <v>11</v>
      </c>
      <c r="B13" s="80" t="s">
        <v>42</v>
      </c>
      <c r="C13" s="43" t="s">
        <v>43</v>
      </c>
      <c r="D13" s="44" t="s">
        <v>46</v>
      </c>
      <c r="E13" s="81" t="s">
        <v>47</v>
      </c>
      <c r="F13" s="82">
        <v>64</v>
      </c>
      <c r="G13" s="83">
        <v>6.4</v>
      </c>
      <c r="H13" s="84">
        <v>45.17</v>
      </c>
      <c r="I13" s="110">
        <v>15.8095</v>
      </c>
      <c r="J13" s="82">
        <v>75.6</v>
      </c>
      <c r="K13" s="110">
        <v>18.9</v>
      </c>
      <c r="L13" s="110">
        <v>41.1095</v>
      </c>
      <c r="M13" s="111" t="s">
        <v>19</v>
      </c>
    </row>
    <row r="14" ht="27" spans="1:13">
      <c r="A14" s="85">
        <v>12</v>
      </c>
      <c r="B14" s="86" t="s">
        <v>48</v>
      </c>
      <c r="C14" s="87" t="s">
        <v>49</v>
      </c>
      <c r="D14" s="88" t="s">
        <v>50</v>
      </c>
      <c r="E14" s="87" t="s">
        <v>51</v>
      </c>
      <c r="F14" s="89">
        <v>72</v>
      </c>
      <c r="G14" s="90">
        <v>7.2</v>
      </c>
      <c r="H14" s="91">
        <v>86</v>
      </c>
      <c r="I14" s="112">
        <v>30.1</v>
      </c>
      <c r="J14" s="113">
        <v>85.6</v>
      </c>
      <c r="K14" s="112">
        <v>21.4</v>
      </c>
      <c r="L14" s="112">
        <v>58.7</v>
      </c>
      <c r="M14" s="114" t="s">
        <v>19</v>
      </c>
    </row>
    <row r="15" ht="27.75" spans="1:13">
      <c r="A15" s="41">
        <v>13</v>
      </c>
      <c r="B15" s="80" t="s">
        <v>48</v>
      </c>
      <c r="C15" s="81" t="s">
        <v>49</v>
      </c>
      <c r="D15" s="44" t="s">
        <v>52</v>
      </c>
      <c r="E15" s="81" t="s">
        <v>53</v>
      </c>
      <c r="F15" s="82">
        <v>67</v>
      </c>
      <c r="G15" s="83">
        <v>6.7</v>
      </c>
      <c r="H15" s="84">
        <v>89</v>
      </c>
      <c r="I15" s="110">
        <v>31.15</v>
      </c>
      <c r="J15" s="81" t="s">
        <v>54</v>
      </c>
      <c r="K15" s="110">
        <v>19.15</v>
      </c>
      <c r="L15" s="110">
        <v>57</v>
      </c>
      <c r="M15" s="111" t="s">
        <v>19</v>
      </c>
    </row>
    <row r="16" ht="27" spans="1:13">
      <c r="A16" s="15">
        <v>14</v>
      </c>
      <c r="B16" s="77" t="s">
        <v>55</v>
      </c>
      <c r="C16" s="39" t="s">
        <v>56</v>
      </c>
      <c r="D16" s="18" t="s">
        <v>57</v>
      </c>
      <c r="E16" s="67" t="s">
        <v>58</v>
      </c>
      <c r="F16" s="78">
        <v>81</v>
      </c>
      <c r="G16" s="68">
        <v>8.1</v>
      </c>
      <c r="H16" s="79">
        <v>90.33</v>
      </c>
      <c r="I16" s="103">
        <v>31.6155</v>
      </c>
      <c r="J16" s="20">
        <v>84.4</v>
      </c>
      <c r="K16" s="103">
        <v>21.1</v>
      </c>
      <c r="L16" s="103">
        <v>60.8155</v>
      </c>
      <c r="M16" s="109" t="s">
        <v>19</v>
      </c>
    </row>
    <row r="17" ht="27.75" spans="1:13">
      <c r="A17" s="41">
        <v>15</v>
      </c>
      <c r="B17" s="80" t="s">
        <v>55</v>
      </c>
      <c r="C17" s="43" t="s">
        <v>56</v>
      </c>
      <c r="D17" s="44" t="s">
        <v>59</v>
      </c>
      <c r="E17" s="81" t="s">
        <v>60</v>
      </c>
      <c r="F17" s="82">
        <v>77</v>
      </c>
      <c r="G17" s="83">
        <v>7.7</v>
      </c>
      <c r="H17" s="84">
        <v>86.33</v>
      </c>
      <c r="I17" s="110">
        <v>30.2155</v>
      </c>
      <c r="J17" s="81" t="s">
        <v>61</v>
      </c>
      <c r="K17" s="110">
        <v>20.45</v>
      </c>
      <c r="L17" s="110">
        <v>58.3655</v>
      </c>
      <c r="M17" s="111" t="s">
        <v>19</v>
      </c>
    </row>
    <row r="18" ht="27.75" spans="1:13">
      <c r="A18" s="92">
        <v>16</v>
      </c>
      <c r="B18" s="93" t="s">
        <v>62</v>
      </c>
      <c r="C18" s="94" t="s">
        <v>63</v>
      </c>
      <c r="D18" s="95" t="s">
        <v>64</v>
      </c>
      <c r="E18" s="94" t="s">
        <v>65</v>
      </c>
      <c r="F18" s="96">
        <v>60</v>
      </c>
      <c r="G18" s="97">
        <v>6</v>
      </c>
      <c r="H18" s="98">
        <v>85</v>
      </c>
      <c r="I18" s="115">
        <v>29.75</v>
      </c>
      <c r="J18" s="94" t="s">
        <v>66</v>
      </c>
      <c r="K18" s="115">
        <v>17.95</v>
      </c>
      <c r="L18" s="115">
        <v>53.7</v>
      </c>
      <c r="M18" s="116" t="s">
        <v>19</v>
      </c>
    </row>
    <row r="19" ht="27" spans="1:13">
      <c r="A19" s="15">
        <v>17</v>
      </c>
      <c r="B19" s="77" t="s">
        <v>67</v>
      </c>
      <c r="C19" s="67" t="s">
        <v>68</v>
      </c>
      <c r="D19" s="18" t="s">
        <v>69</v>
      </c>
      <c r="E19" s="67" t="s">
        <v>70</v>
      </c>
      <c r="F19" s="78">
        <v>63</v>
      </c>
      <c r="G19" s="68">
        <v>6.3</v>
      </c>
      <c r="H19" s="79">
        <v>62</v>
      </c>
      <c r="I19" s="103">
        <v>21.7</v>
      </c>
      <c r="J19" s="67" t="s">
        <v>71</v>
      </c>
      <c r="K19" s="103">
        <v>20.65</v>
      </c>
      <c r="L19" s="103">
        <v>48.65</v>
      </c>
      <c r="M19" s="109" t="s">
        <v>19</v>
      </c>
    </row>
    <row r="20" ht="27.75" spans="1:13">
      <c r="A20" s="41">
        <v>18</v>
      </c>
      <c r="B20" s="80" t="s">
        <v>67</v>
      </c>
      <c r="C20" s="81" t="s">
        <v>68</v>
      </c>
      <c r="D20" s="44" t="s">
        <v>72</v>
      </c>
      <c r="E20" s="81" t="s">
        <v>73</v>
      </c>
      <c r="F20" s="82">
        <v>60</v>
      </c>
      <c r="G20" s="83">
        <v>6</v>
      </c>
      <c r="H20" s="84">
        <v>64.67</v>
      </c>
      <c r="I20" s="110">
        <v>22.6345</v>
      </c>
      <c r="J20" s="81" t="s">
        <v>74</v>
      </c>
      <c r="K20" s="110">
        <v>19.65</v>
      </c>
      <c r="L20" s="110">
        <v>48.2845</v>
      </c>
      <c r="M20" s="111" t="s">
        <v>19</v>
      </c>
    </row>
    <row r="21" ht="27" spans="1:13">
      <c r="A21" s="99">
        <v>19</v>
      </c>
      <c r="B21" s="86" t="s">
        <v>75</v>
      </c>
      <c r="C21" s="100" t="s">
        <v>76</v>
      </c>
      <c r="D21" s="88" t="s">
        <v>77</v>
      </c>
      <c r="E21" s="87" t="s">
        <v>78</v>
      </c>
      <c r="F21" s="101">
        <v>70</v>
      </c>
      <c r="G21" s="90">
        <v>7</v>
      </c>
      <c r="H21" s="102">
        <v>88.67</v>
      </c>
      <c r="I21" s="112">
        <v>31.0345</v>
      </c>
      <c r="J21" s="87" t="s">
        <v>79</v>
      </c>
      <c r="K21" s="112">
        <v>21.2</v>
      </c>
      <c r="L21" s="112">
        <v>59.2345</v>
      </c>
      <c r="M21" s="117" t="s">
        <v>19</v>
      </c>
    </row>
  </sheetData>
  <sortState ref="C19:L20">
    <sortCondition ref="L19:L20" descending="1"/>
  </sortState>
  <mergeCells count="1">
    <mergeCell ref="A1:M1"/>
  </mergeCells>
  <conditionalFormatting sqref="D3">
    <cfRule type="duplicateValues" dxfId="0" priority="22"/>
  </conditionalFormatting>
  <conditionalFormatting sqref="E3">
    <cfRule type="duplicateValues" dxfId="0" priority="21"/>
  </conditionalFormatting>
  <conditionalFormatting sqref="E4">
    <cfRule type="duplicateValues" dxfId="0" priority="20"/>
  </conditionalFormatting>
  <conditionalFormatting sqref="E5">
    <cfRule type="duplicateValues" dxfId="0" priority="19"/>
  </conditionalFormatting>
  <conditionalFormatting sqref="E6">
    <cfRule type="duplicateValues" dxfId="0" priority="18"/>
  </conditionalFormatting>
  <conditionalFormatting sqref="D14">
    <cfRule type="duplicateValues" dxfId="0" priority="15"/>
  </conditionalFormatting>
  <conditionalFormatting sqref="E14">
    <cfRule type="duplicateValues" dxfId="0" priority="14"/>
  </conditionalFormatting>
  <conditionalFormatting sqref="D15">
    <cfRule type="duplicateValues" dxfId="0" priority="13"/>
  </conditionalFormatting>
  <conditionalFormatting sqref="E15">
    <cfRule type="duplicateValues" dxfId="0" priority="12"/>
  </conditionalFormatting>
  <conditionalFormatting sqref="D16">
    <cfRule type="duplicateValues" dxfId="0" priority="11"/>
  </conditionalFormatting>
  <conditionalFormatting sqref="E16">
    <cfRule type="duplicateValues" dxfId="0" priority="10"/>
  </conditionalFormatting>
  <conditionalFormatting sqref="D17">
    <cfRule type="duplicateValues" dxfId="0" priority="9"/>
  </conditionalFormatting>
  <conditionalFormatting sqref="E17">
    <cfRule type="duplicateValues" dxfId="0" priority="8"/>
  </conditionalFormatting>
  <conditionalFormatting sqref="D18">
    <cfRule type="duplicateValues" dxfId="0" priority="7"/>
  </conditionalFormatting>
  <conditionalFormatting sqref="E18">
    <cfRule type="duplicateValues" dxfId="0" priority="6"/>
  </conditionalFormatting>
  <conditionalFormatting sqref="D19">
    <cfRule type="duplicateValues" dxfId="0" priority="5"/>
  </conditionalFormatting>
  <conditionalFormatting sqref="E19">
    <cfRule type="duplicateValues" dxfId="0" priority="4"/>
  </conditionalFormatting>
  <conditionalFormatting sqref="D20:E20">
    <cfRule type="duplicateValues" dxfId="0" priority="3"/>
  </conditionalFormatting>
  <conditionalFormatting sqref="D21:E21">
    <cfRule type="duplicateValues" dxfId="0" priority="2"/>
  </conditionalFormatting>
  <conditionalFormatting sqref="D7:E11">
    <cfRule type="duplicateValues" dxfId="0" priority="23"/>
  </conditionalFormatting>
  <conditionalFormatting sqref="D12:E13">
    <cfRule type="duplicateValues" dxfId="0" priority="16"/>
  </conditionalFormatting>
  <pageMargins left="0.747916666666667" right="0.196527777777778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zoomScale="90" zoomScaleNormal="90" workbookViewId="0">
      <selection activeCell="V5" sqref="V5"/>
    </sheetView>
  </sheetViews>
  <sheetFormatPr defaultColWidth="9" defaultRowHeight="13.5" outlineLevelRow="5"/>
  <cols>
    <col min="1" max="1" width="6.79166666666667" style="56" customWidth="1"/>
    <col min="2" max="2" width="7.03333333333333" style="57" customWidth="1"/>
    <col min="3" max="3" width="16.875" style="58" customWidth="1"/>
    <col min="4" max="4" width="9.84166666666667" style="59" customWidth="1"/>
    <col min="5" max="5" width="12.8083333333333" style="59" customWidth="1"/>
    <col min="6" max="6" width="9.83333333333333" style="4" customWidth="1"/>
    <col min="7" max="7" width="12.7333333333333" style="4" customWidth="1"/>
    <col min="8" max="8" width="9.68333333333333" style="4" customWidth="1"/>
    <col min="9" max="9" width="12.475" style="4" customWidth="1"/>
    <col min="10" max="10" width="8.90833333333333" style="60" customWidth="1"/>
    <col min="11" max="11" width="10.9333333333333" style="58" customWidth="1"/>
    <col min="12" max="16381" width="9" style="58"/>
  </cols>
  <sheetData>
    <row r="1" ht="54" customHeight="1" spans="1:11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</row>
    <row r="2" ht="55" customHeight="1" spans="1:11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3" t="s">
        <v>6</v>
      </c>
      <c r="G2" s="13" t="s">
        <v>80</v>
      </c>
      <c r="H2" s="13" t="s">
        <v>10</v>
      </c>
      <c r="I2" s="13" t="s">
        <v>81</v>
      </c>
      <c r="J2" s="13" t="s">
        <v>12</v>
      </c>
      <c r="K2" s="13" t="s">
        <v>13</v>
      </c>
    </row>
    <row r="3" ht="30" customHeight="1" spans="1:11">
      <c r="A3" s="51">
        <v>1</v>
      </c>
      <c r="B3" s="61" t="s">
        <v>82</v>
      </c>
      <c r="C3" s="62" t="s">
        <v>83</v>
      </c>
      <c r="D3" s="26" t="s">
        <v>84</v>
      </c>
      <c r="E3" s="63" t="s">
        <v>85</v>
      </c>
      <c r="F3" s="64">
        <v>90</v>
      </c>
      <c r="G3" s="53">
        <v>27</v>
      </c>
      <c r="H3" s="63" t="s">
        <v>86</v>
      </c>
      <c r="I3" s="54">
        <v>34.4</v>
      </c>
      <c r="J3" s="54">
        <v>61.4</v>
      </c>
      <c r="K3" s="55" t="s">
        <v>19</v>
      </c>
    </row>
    <row r="4" ht="30" customHeight="1" spans="1:11">
      <c r="A4" s="51">
        <v>2</v>
      </c>
      <c r="B4" s="61" t="s">
        <v>82</v>
      </c>
      <c r="C4" s="62" t="s">
        <v>83</v>
      </c>
      <c r="D4" s="26" t="s">
        <v>87</v>
      </c>
      <c r="E4" s="63" t="s">
        <v>88</v>
      </c>
      <c r="F4" s="64">
        <v>73</v>
      </c>
      <c r="G4" s="53">
        <v>21.9</v>
      </c>
      <c r="H4" s="63" t="s">
        <v>89</v>
      </c>
      <c r="I4" s="54">
        <v>35.36</v>
      </c>
      <c r="J4" s="54">
        <v>57.26</v>
      </c>
      <c r="K4" s="55" t="s">
        <v>19</v>
      </c>
    </row>
    <row r="5" ht="30" customHeight="1" spans="1:11">
      <c r="A5" s="51">
        <v>3</v>
      </c>
      <c r="B5" s="61" t="s">
        <v>82</v>
      </c>
      <c r="C5" s="62" t="s">
        <v>83</v>
      </c>
      <c r="D5" s="26" t="s">
        <v>90</v>
      </c>
      <c r="E5" s="63" t="s">
        <v>91</v>
      </c>
      <c r="F5" s="64">
        <v>70</v>
      </c>
      <c r="G5" s="53">
        <v>21</v>
      </c>
      <c r="H5" s="63" t="s">
        <v>92</v>
      </c>
      <c r="I5" s="54">
        <v>34.24</v>
      </c>
      <c r="J5" s="54">
        <v>55.24</v>
      </c>
      <c r="K5" s="55" t="s">
        <v>19</v>
      </c>
    </row>
    <row r="6" ht="30" customHeight="1" spans="1:11">
      <c r="A6" s="51">
        <v>4</v>
      </c>
      <c r="B6" s="61" t="s">
        <v>82</v>
      </c>
      <c r="C6" s="62" t="s">
        <v>83</v>
      </c>
      <c r="D6" s="26" t="s">
        <v>93</v>
      </c>
      <c r="E6" s="63" t="s">
        <v>94</v>
      </c>
      <c r="F6" s="64">
        <v>65</v>
      </c>
      <c r="G6" s="53">
        <v>19.5</v>
      </c>
      <c r="H6" s="63" t="s">
        <v>95</v>
      </c>
      <c r="I6" s="54">
        <v>29.12</v>
      </c>
      <c r="J6" s="54">
        <v>48.62</v>
      </c>
      <c r="K6" s="55" t="s">
        <v>28</v>
      </c>
    </row>
  </sheetData>
  <sortState ref="B3:J6">
    <sortCondition ref="J3:J6" descending="1"/>
  </sortState>
  <mergeCells count="1">
    <mergeCell ref="A1:K1"/>
  </mergeCells>
  <conditionalFormatting sqref="D3">
    <cfRule type="duplicateValues" dxfId="0" priority="6"/>
  </conditionalFormatting>
  <conditionalFormatting sqref="E3">
    <cfRule type="duplicateValues" dxfId="0" priority="5"/>
  </conditionalFormatting>
  <conditionalFormatting sqref="D4">
    <cfRule type="duplicateValues" dxfId="0" priority="4"/>
  </conditionalFormatting>
  <conditionalFormatting sqref="E4">
    <cfRule type="duplicateValues" dxfId="0" priority="3"/>
  </conditionalFormatting>
  <conditionalFormatting sqref="D5:E5">
    <cfRule type="duplicateValues" dxfId="0" priority="7"/>
  </conditionalFormatting>
  <conditionalFormatting sqref="D6">
    <cfRule type="duplicateValues" dxfId="0" priority="2"/>
  </conditionalFormatting>
  <conditionalFormatting sqref="E6">
    <cfRule type="duplicateValues" dxfId="0" priority="1"/>
  </conditionalFormatting>
  <pageMargins left="0.904861111111111" right="0.196527777777778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zoomScale="85" zoomScaleNormal="85" workbookViewId="0">
      <selection activeCell="K6" sqref="K6"/>
    </sheetView>
  </sheetViews>
  <sheetFormatPr defaultColWidth="9" defaultRowHeight="13.5"/>
  <cols>
    <col min="1" max="1" width="7.03333333333333" style="1" customWidth="1"/>
    <col min="2" max="2" width="7.01666666666667" style="2" customWidth="1"/>
    <col min="3" max="3" width="17.2" customWidth="1"/>
    <col min="4" max="4" width="13.5916666666667" style="3" customWidth="1"/>
    <col min="5" max="5" width="12.5333333333333" style="3" customWidth="1"/>
    <col min="6" max="6" width="9.83333333333333" style="4" customWidth="1"/>
    <col min="7" max="7" width="16.2416666666667" style="5" customWidth="1"/>
    <col min="8" max="8" width="11.8" style="5" customWidth="1"/>
    <col min="9" max="9" width="16.2416666666667" style="5" customWidth="1"/>
    <col min="10" max="10" width="9.83333333333333" style="50" customWidth="1"/>
    <col min="11" max="11" width="15.4666666666667" customWidth="1"/>
  </cols>
  <sheetData>
    <row r="1" ht="44" customHeight="1" spans="1:12">
      <c r="A1" s="7" t="s">
        <v>0</v>
      </c>
      <c r="B1" s="8"/>
      <c r="C1" s="7"/>
      <c r="D1" s="7"/>
      <c r="E1" s="7"/>
      <c r="F1" s="7"/>
      <c r="G1" s="7"/>
      <c r="H1" s="7"/>
      <c r="I1" s="7"/>
      <c r="J1" s="7"/>
      <c r="K1" s="7"/>
      <c r="L1" s="49"/>
    </row>
    <row r="2" ht="49" customHeight="1" spans="1:11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2" t="s">
        <v>6</v>
      </c>
      <c r="G2" s="13" t="s">
        <v>96</v>
      </c>
      <c r="H2" s="13" t="s">
        <v>8</v>
      </c>
      <c r="I2" s="13" t="s">
        <v>97</v>
      </c>
      <c r="J2" s="13" t="s">
        <v>12</v>
      </c>
      <c r="K2" s="14" t="s">
        <v>13</v>
      </c>
    </row>
    <row r="3" ht="30" customHeight="1" spans="1:11">
      <c r="A3" s="51">
        <v>1</v>
      </c>
      <c r="B3" s="52" t="s">
        <v>98</v>
      </c>
      <c r="C3" s="25" t="s">
        <v>99</v>
      </c>
      <c r="D3" s="26" t="s">
        <v>100</v>
      </c>
      <c r="E3" s="27" t="s">
        <v>101</v>
      </c>
      <c r="F3" s="28">
        <v>76</v>
      </c>
      <c r="G3" s="53">
        <v>7.6</v>
      </c>
      <c r="H3" s="53">
        <v>92.67</v>
      </c>
      <c r="I3" s="53">
        <f>H3*0.5</f>
        <v>46.335</v>
      </c>
      <c r="J3" s="54">
        <f>G3+I3</f>
        <v>53.935</v>
      </c>
      <c r="K3" s="55" t="s">
        <v>19</v>
      </c>
    </row>
    <row r="4" ht="30" customHeight="1" spans="1:11">
      <c r="A4" s="51">
        <v>2</v>
      </c>
      <c r="B4" s="52" t="s">
        <v>98</v>
      </c>
      <c r="C4" s="25" t="s">
        <v>99</v>
      </c>
      <c r="D4" s="26" t="s">
        <v>102</v>
      </c>
      <c r="E4" s="27" t="s">
        <v>103</v>
      </c>
      <c r="F4" s="28">
        <v>69</v>
      </c>
      <c r="G4" s="53">
        <v>6.9</v>
      </c>
      <c r="H4" s="53">
        <v>85</v>
      </c>
      <c r="I4" s="53">
        <f t="shared" ref="I4:I19" si="0">H4*0.5</f>
        <v>42.5</v>
      </c>
      <c r="J4" s="54">
        <f t="shared" ref="J4:J19" si="1">G4+I4</f>
        <v>49.4</v>
      </c>
      <c r="K4" s="55" t="s">
        <v>19</v>
      </c>
    </row>
    <row r="5" ht="30" customHeight="1" spans="1:11">
      <c r="A5" s="51">
        <v>3</v>
      </c>
      <c r="B5" s="52" t="s">
        <v>98</v>
      </c>
      <c r="C5" s="25" t="s">
        <v>99</v>
      </c>
      <c r="D5" s="26" t="s">
        <v>104</v>
      </c>
      <c r="E5" s="27" t="s">
        <v>105</v>
      </c>
      <c r="F5" s="28">
        <v>77</v>
      </c>
      <c r="G5" s="53">
        <v>7.7</v>
      </c>
      <c r="H5" s="53">
        <v>81.67</v>
      </c>
      <c r="I5" s="53">
        <f t="shared" si="0"/>
        <v>40.835</v>
      </c>
      <c r="J5" s="54">
        <f t="shared" si="1"/>
        <v>48.535</v>
      </c>
      <c r="K5" s="55" t="s">
        <v>19</v>
      </c>
    </row>
    <row r="6" ht="30" customHeight="1" spans="1:11">
      <c r="A6" s="51">
        <v>4</v>
      </c>
      <c r="B6" s="52" t="s">
        <v>98</v>
      </c>
      <c r="C6" s="25" t="s">
        <v>99</v>
      </c>
      <c r="D6" s="26" t="s">
        <v>106</v>
      </c>
      <c r="E6" s="27" t="s">
        <v>107</v>
      </c>
      <c r="F6" s="28">
        <v>68</v>
      </c>
      <c r="G6" s="53">
        <v>6.8</v>
      </c>
      <c r="H6" s="53">
        <v>83.33</v>
      </c>
      <c r="I6" s="53">
        <f t="shared" si="0"/>
        <v>41.665</v>
      </c>
      <c r="J6" s="54">
        <f t="shared" si="1"/>
        <v>48.465</v>
      </c>
      <c r="K6" s="55" t="s">
        <v>28</v>
      </c>
    </row>
    <row r="7" ht="30" customHeight="1" spans="1:11">
      <c r="A7" s="51">
        <v>5</v>
      </c>
      <c r="B7" s="52" t="s">
        <v>98</v>
      </c>
      <c r="C7" s="25" t="s">
        <v>99</v>
      </c>
      <c r="D7" s="26" t="s">
        <v>108</v>
      </c>
      <c r="E7" s="27" t="s">
        <v>109</v>
      </c>
      <c r="F7" s="28">
        <v>67</v>
      </c>
      <c r="G7" s="53">
        <v>6.7</v>
      </c>
      <c r="H7" s="53">
        <v>83.33</v>
      </c>
      <c r="I7" s="53">
        <f t="shared" si="0"/>
        <v>41.665</v>
      </c>
      <c r="J7" s="54">
        <f t="shared" si="1"/>
        <v>48.365</v>
      </c>
      <c r="K7" s="55" t="s">
        <v>28</v>
      </c>
    </row>
    <row r="8" ht="30" customHeight="1" spans="1:11">
      <c r="A8" s="51">
        <v>6</v>
      </c>
      <c r="B8" s="52" t="s">
        <v>98</v>
      </c>
      <c r="C8" s="25" t="s">
        <v>99</v>
      </c>
      <c r="D8" s="26" t="s">
        <v>110</v>
      </c>
      <c r="E8" s="27" t="s">
        <v>111</v>
      </c>
      <c r="F8" s="28">
        <v>76</v>
      </c>
      <c r="G8" s="53">
        <v>7.6</v>
      </c>
      <c r="H8" s="53">
        <v>79.67</v>
      </c>
      <c r="I8" s="53">
        <f t="shared" si="0"/>
        <v>39.835</v>
      </c>
      <c r="J8" s="54">
        <f t="shared" si="1"/>
        <v>47.435</v>
      </c>
      <c r="K8" s="55" t="s">
        <v>28</v>
      </c>
    </row>
    <row r="9" ht="30" customHeight="1" spans="1:11">
      <c r="A9" s="51">
        <v>7</v>
      </c>
      <c r="B9" s="52" t="s">
        <v>98</v>
      </c>
      <c r="C9" s="25" t="s">
        <v>99</v>
      </c>
      <c r="D9" s="26" t="s">
        <v>112</v>
      </c>
      <c r="E9" s="27" t="s">
        <v>113</v>
      </c>
      <c r="F9" s="28">
        <v>68</v>
      </c>
      <c r="G9" s="53">
        <v>6.8</v>
      </c>
      <c r="H9" s="53">
        <v>81</v>
      </c>
      <c r="I9" s="53">
        <f t="shared" si="0"/>
        <v>40.5</v>
      </c>
      <c r="J9" s="54">
        <f t="shared" si="1"/>
        <v>47.3</v>
      </c>
      <c r="K9" s="55" t="s">
        <v>28</v>
      </c>
    </row>
    <row r="10" ht="30" customHeight="1" spans="1:11">
      <c r="A10" s="51">
        <v>8</v>
      </c>
      <c r="B10" s="52" t="s">
        <v>98</v>
      </c>
      <c r="C10" s="25" t="s">
        <v>99</v>
      </c>
      <c r="D10" s="26" t="s">
        <v>114</v>
      </c>
      <c r="E10" s="27" t="s">
        <v>115</v>
      </c>
      <c r="F10" s="28">
        <v>63</v>
      </c>
      <c r="G10" s="53">
        <v>6.3</v>
      </c>
      <c r="H10" s="53">
        <v>81.67</v>
      </c>
      <c r="I10" s="53">
        <f>H10*0.5</f>
        <v>40.835</v>
      </c>
      <c r="J10" s="54">
        <f>G10+I10</f>
        <v>47.135</v>
      </c>
      <c r="K10" s="55" t="s">
        <v>28</v>
      </c>
    </row>
    <row r="11" ht="30" customHeight="1" spans="1:11">
      <c r="A11" s="51">
        <v>9</v>
      </c>
      <c r="B11" s="52" t="s">
        <v>98</v>
      </c>
      <c r="C11" s="25" t="s">
        <v>99</v>
      </c>
      <c r="D11" s="26" t="s">
        <v>116</v>
      </c>
      <c r="E11" s="27" t="s">
        <v>117</v>
      </c>
      <c r="F11" s="28">
        <v>74</v>
      </c>
      <c r="G11" s="53">
        <v>7.4</v>
      </c>
      <c r="H11" s="53">
        <v>79</v>
      </c>
      <c r="I11" s="53">
        <f>H11*0.5</f>
        <v>39.5</v>
      </c>
      <c r="J11" s="54">
        <f>G11+I11</f>
        <v>46.9</v>
      </c>
      <c r="K11" s="55" t="s">
        <v>28</v>
      </c>
    </row>
    <row r="12" ht="30" customHeight="1" spans="1:11">
      <c r="A12" s="51">
        <v>10</v>
      </c>
      <c r="B12" s="52" t="s">
        <v>98</v>
      </c>
      <c r="C12" s="25" t="s">
        <v>99</v>
      </c>
      <c r="D12" s="26" t="s">
        <v>118</v>
      </c>
      <c r="E12" s="27" t="s">
        <v>119</v>
      </c>
      <c r="F12" s="28">
        <v>72</v>
      </c>
      <c r="G12" s="53">
        <v>7.2</v>
      </c>
      <c r="H12" s="53">
        <v>79.33</v>
      </c>
      <c r="I12" s="53">
        <f>H12*0.5</f>
        <v>39.665</v>
      </c>
      <c r="J12" s="54">
        <f>G12+I12</f>
        <v>46.865</v>
      </c>
      <c r="K12" s="55" t="s">
        <v>28</v>
      </c>
    </row>
    <row r="13" ht="30" customHeight="1" spans="1:11">
      <c r="A13" s="51">
        <v>11</v>
      </c>
      <c r="B13" s="52" t="s">
        <v>98</v>
      </c>
      <c r="C13" s="25" t="s">
        <v>99</v>
      </c>
      <c r="D13" s="26" t="s">
        <v>120</v>
      </c>
      <c r="E13" s="27" t="s">
        <v>121</v>
      </c>
      <c r="F13" s="28">
        <v>74</v>
      </c>
      <c r="G13" s="53">
        <v>7.4</v>
      </c>
      <c r="H13" s="53">
        <v>78.33</v>
      </c>
      <c r="I13" s="53">
        <f>H13*0.5</f>
        <v>39.165</v>
      </c>
      <c r="J13" s="54">
        <f>G13+I13</f>
        <v>46.565</v>
      </c>
      <c r="K13" s="55" t="s">
        <v>28</v>
      </c>
    </row>
    <row r="14" ht="30" customHeight="1" spans="1:11">
      <c r="A14" s="51">
        <v>12</v>
      </c>
      <c r="B14" s="52" t="s">
        <v>98</v>
      </c>
      <c r="C14" s="25" t="s">
        <v>99</v>
      </c>
      <c r="D14" s="26" t="s">
        <v>122</v>
      </c>
      <c r="E14" s="27" t="s">
        <v>123</v>
      </c>
      <c r="F14" s="28">
        <v>71</v>
      </c>
      <c r="G14" s="53">
        <v>7.1</v>
      </c>
      <c r="H14" s="53">
        <v>78.67</v>
      </c>
      <c r="I14" s="53">
        <f t="shared" si="0"/>
        <v>39.335</v>
      </c>
      <c r="J14" s="54">
        <f t="shared" si="1"/>
        <v>46.435</v>
      </c>
      <c r="K14" s="55" t="s">
        <v>28</v>
      </c>
    </row>
    <row r="15" ht="30" customHeight="1" spans="1:11">
      <c r="A15" s="51">
        <v>13</v>
      </c>
      <c r="B15" s="52" t="s">
        <v>98</v>
      </c>
      <c r="C15" s="25" t="s">
        <v>99</v>
      </c>
      <c r="D15" s="26" t="s">
        <v>124</v>
      </c>
      <c r="E15" s="27" t="s">
        <v>125</v>
      </c>
      <c r="F15" s="28">
        <v>60</v>
      </c>
      <c r="G15" s="53">
        <v>6</v>
      </c>
      <c r="H15" s="53">
        <v>80.67</v>
      </c>
      <c r="I15" s="53">
        <f t="shared" si="0"/>
        <v>40.335</v>
      </c>
      <c r="J15" s="54">
        <f t="shared" si="1"/>
        <v>46.335</v>
      </c>
      <c r="K15" s="55" t="s">
        <v>28</v>
      </c>
    </row>
    <row r="16" ht="30" customHeight="1" spans="1:11">
      <c r="A16" s="51">
        <v>14</v>
      </c>
      <c r="B16" s="52" t="s">
        <v>98</v>
      </c>
      <c r="C16" s="25" t="s">
        <v>99</v>
      </c>
      <c r="D16" s="26" t="s">
        <v>126</v>
      </c>
      <c r="E16" s="27" t="s">
        <v>127</v>
      </c>
      <c r="F16" s="28">
        <v>39</v>
      </c>
      <c r="G16" s="53">
        <v>3.9</v>
      </c>
      <c r="H16" s="53">
        <v>83.33</v>
      </c>
      <c r="I16" s="53">
        <f>H16*0.5</f>
        <v>41.665</v>
      </c>
      <c r="J16" s="54">
        <f>G16+I16</f>
        <v>45.565</v>
      </c>
      <c r="K16" s="55" t="s">
        <v>28</v>
      </c>
    </row>
    <row r="17" ht="30" customHeight="1" spans="1:11">
      <c r="A17" s="51">
        <v>15</v>
      </c>
      <c r="B17" s="52" t="s">
        <v>98</v>
      </c>
      <c r="C17" s="25" t="s">
        <v>99</v>
      </c>
      <c r="D17" s="26" t="s">
        <v>128</v>
      </c>
      <c r="E17" s="27" t="s">
        <v>129</v>
      </c>
      <c r="F17" s="28">
        <v>47</v>
      </c>
      <c r="G17" s="53">
        <v>4.7</v>
      </c>
      <c r="H17" s="53">
        <v>81.33</v>
      </c>
      <c r="I17" s="53">
        <f>H17*0.5</f>
        <v>40.665</v>
      </c>
      <c r="J17" s="54">
        <f>G17+I17</f>
        <v>45.365</v>
      </c>
      <c r="K17" s="55" t="s">
        <v>28</v>
      </c>
    </row>
    <row r="18" ht="30" customHeight="1" spans="1:11">
      <c r="A18" s="51">
        <v>16</v>
      </c>
      <c r="B18" s="52" t="s">
        <v>98</v>
      </c>
      <c r="C18" s="25" t="s">
        <v>99</v>
      </c>
      <c r="D18" s="26" t="s">
        <v>130</v>
      </c>
      <c r="E18" s="27" t="s">
        <v>131</v>
      </c>
      <c r="F18" s="28">
        <v>54</v>
      </c>
      <c r="G18" s="53">
        <v>5.4</v>
      </c>
      <c r="H18" s="53">
        <v>79.67</v>
      </c>
      <c r="I18" s="53">
        <f>H18*0.5</f>
        <v>39.835</v>
      </c>
      <c r="J18" s="54">
        <f>G18+I18</f>
        <v>45.235</v>
      </c>
      <c r="K18" s="55" t="s">
        <v>28</v>
      </c>
    </row>
    <row r="19" ht="30" customHeight="1" spans="1:11">
      <c r="A19" s="51">
        <v>17</v>
      </c>
      <c r="B19" s="52" t="s">
        <v>98</v>
      </c>
      <c r="C19" s="25" t="s">
        <v>99</v>
      </c>
      <c r="D19" s="26" t="s">
        <v>132</v>
      </c>
      <c r="E19" s="27" t="s">
        <v>133</v>
      </c>
      <c r="F19" s="28">
        <v>53</v>
      </c>
      <c r="G19" s="53">
        <v>5.3</v>
      </c>
      <c r="H19" s="53">
        <v>79.67</v>
      </c>
      <c r="I19" s="53">
        <f>H19*0.5</f>
        <v>39.835</v>
      </c>
      <c r="J19" s="54">
        <f>G19+I19</f>
        <v>45.135</v>
      </c>
      <c r="K19" s="55" t="s">
        <v>28</v>
      </c>
    </row>
  </sheetData>
  <sortState ref="C3:J19">
    <sortCondition ref="J3:J19" descending="1"/>
  </sortState>
  <mergeCells count="1">
    <mergeCell ref="A1:K1"/>
  </mergeCells>
  <conditionalFormatting sqref="D3">
    <cfRule type="duplicateValues" dxfId="0" priority="51"/>
  </conditionalFormatting>
  <conditionalFormatting sqref="E3">
    <cfRule type="duplicateValues" dxfId="0" priority="50"/>
  </conditionalFormatting>
  <conditionalFormatting sqref="D4">
    <cfRule type="duplicateValues" dxfId="0" priority="49"/>
  </conditionalFormatting>
  <conditionalFormatting sqref="E4">
    <cfRule type="duplicateValues" dxfId="0" priority="48"/>
  </conditionalFormatting>
  <conditionalFormatting sqref="D5">
    <cfRule type="duplicateValues" dxfId="0" priority="47"/>
  </conditionalFormatting>
  <conditionalFormatting sqref="E5">
    <cfRule type="duplicateValues" dxfId="0" priority="46"/>
  </conditionalFormatting>
  <conditionalFormatting sqref="D6">
    <cfRule type="duplicateValues" dxfId="0" priority="45"/>
  </conditionalFormatting>
  <conditionalFormatting sqref="E6">
    <cfRule type="duplicateValues" dxfId="0" priority="44"/>
  </conditionalFormatting>
  <conditionalFormatting sqref="D7">
    <cfRule type="duplicateValues" dxfId="0" priority="43"/>
  </conditionalFormatting>
  <conditionalFormatting sqref="D9:E9">
    <cfRule type="duplicateValues" dxfId="0" priority="41"/>
  </conditionalFormatting>
  <conditionalFormatting sqref="D10:E10">
    <cfRule type="duplicateValues" dxfId="0" priority="40"/>
  </conditionalFormatting>
  <conditionalFormatting sqref="D13:E13">
    <cfRule type="duplicateValues" dxfId="0" priority="52"/>
  </conditionalFormatting>
  <conditionalFormatting sqref="D14">
    <cfRule type="duplicateValues" dxfId="0" priority="39"/>
  </conditionalFormatting>
  <conditionalFormatting sqref="E14">
    <cfRule type="duplicateValues" dxfId="0" priority="38"/>
  </conditionalFormatting>
  <conditionalFormatting sqref="D15">
    <cfRule type="duplicateValues" dxfId="0" priority="37"/>
  </conditionalFormatting>
  <conditionalFormatting sqref="E15">
    <cfRule type="duplicateValues" dxfId="0" priority="36"/>
  </conditionalFormatting>
  <conditionalFormatting sqref="D18">
    <cfRule type="duplicateValues" dxfId="0" priority="33"/>
  </conditionalFormatting>
  <conditionalFormatting sqref="E18">
    <cfRule type="duplicateValues" dxfId="0" priority="32"/>
  </conditionalFormatting>
  <conditionalFormatting sqref="D19">
    <cfRule type="duplicateValues" dxfId="0" priority="31"/>
  </conditionalFormatting>
  <conditionalFormatting sqref="E19">
    <cfRule type="duplicateValues" dxfId="0" priority="30"/>
  </conditionalFormatting>
  <conditionalFormatting sqref="D16:D17">
    <cfRule type="duplicateValues" dxfId="0" priority="35"/>
  </conditionalFormatting>
  <conditionalFormatting sqref="E7:E8">
    <cfRule type="duplicateValues" dxfId="0" priority="42"/>
  </conditionalFormatting>
  <conditionalFormatting sqref="E16:E17">
    <cfRule type="duplicateValues" dxfId="0" priority="34"/>
  </conditionalFormatting>
  <pageMargins left="0.472222222222222" right="0.196527777777778" top="0.751388888888889" bottom="0.751388888888889" header="0.298611111111111" footer="0.298611111111111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zoomScale="80" zoomScaleNormal="80" workbookViewId="0">
      <selection activeCell="E14" sqref="E14"/>
    </sheetView>
  </sheetViews>
  <sheetFormatPr defaultColWidth="9" defaultRowHeight="13.5"/>
  <cols>
    <col min="1" max="1" width="10.4583333333333" style="1" customWidth="1"/>
    <col min="2" max="2" width="11.7166666666667" style="2" customWidth="1"/>
    <col min="3" max="3" width="18.9" customWidth="1"/>
    <col min="4" max="4" width="13.5916666666667" style="3" customWidth="1"/>
    <col min="5" max="5" width="14.6916666666667" style="3" customWidth="1"/>
    <col min="6" max="6" width="9.83333333333333" style="4" customWidth="1"/>
    <col min="7" max="7" width="16.2416666666667" style="5" customWidth="1"/>
    <col min="8" max="8" width="15.4666666666667" style="6" customWidth="1"/>
  </cols>
  <sheetData>
    <row r="1" ht="44" customHeight="1" spans="1:9">
      <c r="A1" s="7" t="s">
        <v>0</v>
      </c>
      <c r="B1" s="8"/>
      <c r="C1" s="7"/>
      <c r="D1" s="7"/>
      <c r="E1" s="7"/>
      <c r="F1" s="7"/>
      <c r="G1" s="7"/>
      <c r="H1" s="7"/>
      <c r="I1" s="49"/>
    </row>
    <row r="2" ht="49" customHeight="1" spans="1:8">
      <c r="A2" s="9" t="s">
        <v>1</v>
      </c>
      <c r="B2" s="10" t="s">
        <v>2</v>
      </c>
      <c r="C2" s="9" t="s">
        <v>3</v>
      </c>
      <c r="D2" s="11" t="s">
        <v>4</v>
      </c>
      <c r="E2" s="11" t="s">
        <v>5</v>
      </c>
      <c r="F2" s="12" t="s">
        <v>6</v>
      </c>
      <c r="G2" s="13" t="s">
        <v>134</v>
      </c>
      <c r="H2" s="14" t="s">
        <v>13</v>
      </c>
    </row>
    <row r="3" ht="30" customHeight="1" spans="1:8">
      <c r="A3" s="15">
        <v>1</v>
      </c>
      <c r="B3" s="16" t="s">
        <v>135</v>
      </c>
      <c r="C3" s="17" t="s">
        <v>136</v>
      </c>
      <c r="D3" s="18" t="s">
        <v>137</v>
      </c>
      <c r="E3" s="19" t="s">
        <v>138</v>
      </c>
      <c r="F3" s="20">
        <v>76</v>
      </c>
      <c r="G3" s="21">
        <v>45.6</v>
      </c>
      <c r="H3" s="22" t="s">
        <v>19</v>
      </c>
    </row>
    <row r="4" ht="30" customHeight="1" spans="1:8">
      <c r="A4" s="23">
        <v>2</v>
      </c>
      <c r="B4" s="24" t="s">
        <v>135</v>
      </c>
      <c r="C4" s="25" t="s">
        <v>136</v>
      </c>
      <c r="D4" s="26" t="s">
        <v>139</v>
      </c>
      <c r="E4" s="27" t="s">
        <v>140</v>
      </c>
      <c r="F4" s="28">
        <v>76</v>
      </c>
      <c r="G4" s="29">
        <v>45.6</v>
      </c>
      <c r="H4" s="30" t="s">
        <v>19</v>
      </c>
    </row>
    <row r="5" ht="30" customHeight="1" spans="1:8">
      <c r="A5" s="23">
        <v>3</v>
      </c>
      <c r="B5" s="24" t="s">
        <v>135</v>
      </c>
      <c r="C5" s="25" t="s">
        <v>136</v>
      </c>
      <c r="D5" s="26" t="s">
        <v>141</v>
      </c>
      <c r="E5" s="27" t="s">
        <v>142</v>
      </c>
      <c r="F5" s="28">
        <v>73</v>
      </c>
      <c r="G5" s="29">
        <v>43.8</v>
      </c>
      <c r="H5" s="30" t="s">
        <v>19</v>
      </c>
    </row>
    <row r="6" ht="30" customHeight="1" spans="1:8">
      <c r="A6" s="23">
        <v>4</v>
      </c>
      <c r="B6" s="24" t="s">
        <v>135</v>
      </c>
      <c r="C6" s="25" t="s">
        <v>136</v>
      </c>
      <c r="D6" s="26" t="s">
        <v>143</v>
      </c>
      <c r="E6" s="27" t="s">
        <v>144</v>
      </c>
      <c r="F6" s="28">
        <v>68</v>
      </c>
      <c r="G6" s="29">
        <v>40.8</v>
      </c>
      <c r="H6" s="30" t="s">
        <v>28</v>
      </c>
    </row>
    <row r="7" ht="30" customHeight="1" spans="1:8">
      <c r="A7" s="23">
        <v>5</v>
      </c>
      <c r="B7" s="24" t="s">
        <v>135</v>
      </c>
      <c r="C7" s="25" t="s">
        <v>136</v>
      </c>
      <c r="D7" s="26" t="s">
        <v>145</v>
      </c>
      <c r="E7" s="27" t="s">
        <v>146</v>
      </c>
      <c r="F7" s="28">
        <v>68</v>
      </c>
      <c r="G7" s="29">
        <v>40.8</v>
      </c>
      <c r="H7" s="30" t="s">
        <v>28</v>
      </c>
    </row>
    <row r="8" ht="30" customHeight="1" spans="1:8">
      <c r="A8" s="23">
        <v>6</v>
      </c>
      <c r="B8" s="24" t="s">
        <v>135</v>
      </c>
      <c r="C8" s="25" t="s">
        <v>136</v>
      </c>
      <c r="D8" s="26" t="s">
        <v>147</v>
      </c>
      <c r="E8" s="27" t="s">
        <v>148</v>
      </c>
      <c r="F8" s="28">
        <v>66</v>
      </c>
      <c r="G8" s="29">
        <v>39.6</v>
      </c>
      <c r="H8" s="30" t="s">
        <v>28</v>
      </c>
    </row>
    <row r="9" ht="30" customHeight="1" spans="1:8">
      <c r="A9" s="23">
        <v>7</v>
      </c>
      <c r="B9" s="24" t="s">
        <v>135</v>
      </c>
      <c r="C9" s="25" t="s">
        <v>136</v>
      </c>
      <c r="D9" s="26" t="s">
        <v>149</v>
      </c>
      <c r="E9" s="27" t="s">
        <v>150</v>
      </c>
      <c r="F9" s="28">
        <v>63</v>
      </c>
      <c r="G9" s="29">
        <v>37.8</v>
      </c>
      <c r="H9" s="30" t="s">
        <v>28</v>
      </c>
    </row>
    <row r="10" ht="30" customHeight="1" spans="1:8">
      <c r="A10" s="23">
        <v>8</v>
      </c>
      <c r="B10" s="24" t="s">
        <v>135</v>
      </c>
      <c r="C10" s="25" t="s">
        <v>136</v>
      </c>
      <c r="D10" s="26" t="s">
        <v>151</v>
      </c>
      <c r="E10" s="27" t="s">
        <v>152</v>
      </c>
      <c r="F10" s="28">
        <v>63</v>
      </c>
      <c r="G10" s="29">
        <v>37.8</v>
      </c>
      <c r="H10" s="30" t="s">
        <v>28</v>
      </c>
    </row>
    <row r="11" ht="30" customHeight="1" spans="1:8">
      <c r="A11" s="23">
        <v>9</v>
      </c>
      <c r="B11" s="24" t="s">
        <v>135</v>
      </c>
      <c r="C11" s="25" t="s">
        <v>136</v>
      </c>
      <c r="D11" s="26" t="s">
        <v>153</v>
      </c>
      <c r="E11" s="27" t="s">
        <v>154</v>
      </c>
      <c r="F11" s="28">
        <v>63</v>
      </c>
      <c r="G11" s="29">
        <v>37.8</v>
      </c>
      <c r="H11" s="30" t="s">
        <v>28</v>
      </c>
    </row>
    <row r="12" ht="30" customHeight="1" spans="1:8">
      <c r="A12" s="23">
        <v>10</v>
      </c>
      <c r="B12" s="24" t="s">
        <v>135</v>
      </c>
      <c r="C12" s="25" t="s">
        <v>136</v>
      </c>
      <c r="D12" s="26" t="s">
        <v>155</v>
      </c>
      <c r="E12" s="27" t="s">
        <v>156</v>
      </c>
      <c r="F12" s="28">
        <v>62</v>
      </c>
      <c r="G12" s="29">
        <v>37.2</v>
      </c>
      <c r="H12" s="30" t="s">
        <v>28</v>
      </c>
    </row>
    <row r="13" ht="30" customHeight="1" spans="1:8">
      <c r="A13" s="23">
        <v>11</v>
      </c>
      <c r="B13" s="24" t="s">
        <v>135</v>
      </c>
      <c r="C13" s="25" t="s">
        <v>136</v>
      </c>
      <c r="D13" s="26" t="s">
        <v>157</v>
      </c>
      <c r="E13" s="27" t="s">
        <v>158</v>
      </c>
      <c r="F13" s="28">
        <v>62</v>
      </c>
      <c r="G13" s="29">
        <v>37.2</v>
      </c>
      <c r="H13" s="30" t="s">
        <v>28</v>
      </c>
    </row>
    <row r="14" ht="30" customHeight="1" spans="1:8">
      <c r="A14" s="23">
        <v>12</v>
      </c>
      <c r="B14" s="24" t="s">
        <v>135</v>
      </c>
      <c r="C14" s="25" t="s">
        <v>136</v>
      </c>
      <c r="D14" s="26" t="s">
        <v>159</v>
      </c>
      <c r="E14" s="27" t="s">
        <v>160</v>
      </c>
      <c r="F14" s="28">
        <v>61</v>
      </c>
      <c r="G14" s="29">
        <v>36.6</v>
      </c>
      <c r="H14" s="30" t="s">
        <v>28</v>
      </c>
    </row>
    <row r="15" ht="30" customHeight="1" spans="1:8">
      <c r="A15" s="23">
        <v>13</v>
      </c>
      <c r="B15" s="24" t="s">
        <v>135</v>
      </c>
      <c r="C15" s="25" t="s">
        <v>136</v>
      </c>
      <c r="D15" s="26" t="s">
        <v>161</v>
      </c>
      <c r="E15" s="27" t="s">
        <v>162</v>
      </c>
      <c r="F15" s="28">
        <v>61</v>
      </c>
      <c r="G15" s="29">
        <v>36.6</v>
      </c>
      <c r="H15" s="30" t="s">
        <v>28</v>
      </c>
    </row>
    <row r="16" ht="30" customHeight="1" spans="1:8">
      <c r="A16" s="23">
        <v>14</v>
      </c>
      <c r="B16" s="24" t="s">
        <v>135</v>
      </c>
      <c r="C16" s="25" t="s">
        <v>136</v>
      </c>
      <c r="D16" s="26" t="s">
        <v>163</v>
      </c>
      <c r="E16" s="27" t="s">
        <v>164</v>
      </c>
      <c r="F16" s="28">
        <v>58</v>
      </c>
      <c r="G16" s="29">
        <v>34.8</v>
      </c>
      <c r="H16" s="30" t="s">
        <v>28</v>
      </c>
    </row>
    <row r="17" ht="30" customHeight="1" spans="1:8">
      <c r="A17" s="23">
        <v>15</v>
      </c>
      <c r="B17" s="24" t="s">
        <v>135</v>
      </c>
      <c r="C17" s="25" t="s">
        <v>136</v>
      </c>
      <c r="D17" s="26" t="s">
        <v>165</v>
      </c>
      <c r="E17" s="27" t="s">
        <v>166</v>
      </c>
      <c r="F17" s="28">
        <v>58</v>
      </c>
      <c r="G17" s="29">
        <v>34.8</v>
      </c>
      <c r="H17" s="30" t="s">
        <v>28</v>
      </c>
    </row>
    <row r="18" ht="30" customHeight="1" spans="1:8">
      <c r="A18" s="23">
        <v>16</v>
      </c>
      <c r="B18" s="24" t="s">
        <v>135</v>
      </c>
      <c r="C18" s="25" t="s">
        <v>136</v>
      </c>
      <c r="D18" s="26" t="s">
        <v>167</v>
      </c>
      <c r="E18" s="27" t="s">
        <v>168</v>
      </c>
      <c r="F18" s="28">
        <v>58</v>
      </c>
      <c r="G18" s="29">
        <v>34.8</v>
      </c>
      <c r="H18" s="30" t="s">
        <v>28</v>
      </c>
    </row>
    <row r="19" ht="30" customHeight="1" spans="1:8">
      <c r="A19" s="23">
        <v>17</v>
      </c>
      <c r="B19" s="24" t="s">
        <v>135</v>
      </c>
      <c r="C19" s="25" t="s">
        <v>136</v>
      </c>
      <c r="D19" s="26" t="s">
        <v>169</v>
      </c>
      <c r="E19" s="27" t="s">
        <v>170</v>
      </c>
      <c r="F19" s="28">
        <v>55</v>
      </c>
      <c r="G19" s="29">
        <v>33</v>
      </c>
      <c r="H19" s="30" t="s">
        <v>28</v>
      </c>
    </row>
    <row r="20" ht="30" customHeight="1" spans="1:8">
      <c r="A20" s="31">
        <v>18</v>
      </c>
      <c r="B20" s="32" t="s">
        <v>135</v>
      </c>
      <c r="C20" s="33" t="s">
        <v>136</v>
      </c>
      <c r="D20" s="34" t="s">
        <v>171</v>
      </c>
      <c r="E20" s="35" t="s">
        <v>172</v>
      </c>
      <c r="F20" s="36">
        <v>51</v>
      </c>
      <c r="G20" s="37">
        <v>30.6</v>
      </c>
      <c r="H20" s="38" t="s">
        <v>28</v>
      </c>
    </row>
    <row r="21" ht="30" customHeight="1" spans="1:8">
      <c r="A21" s="15">
        <v>19</v>
      </c>
      <c r="B21" s="16" t="s">
        <v>173</v>
      </c>
      <c r="C21" s="39" t="s">
        <v>174</v>
      </c>
      <c r="D21" s="18" t="s">
        <v>175</v>
      </c>
      <c r="E21" s="19" t="s">
        <v>176</v>
      </c>
      <c r="F21" s="20">
        <v>83</v>
      </c>
      <c r="G21" s="21">
        <v>49.8</v>
      </c>
      <c r="H21" s="22" t="s">
        <v>19</v>
      </c>
    </row>
    <row r="22" ht="30" customHeight="1" spans="1:8">
      <c r="A22" s="23">
        <v>20</v>
      </c>
      <c r="B22" s="24" t="s">
        <v>173</v>
      </c>
      <c r="C22" s="40" t="s">
        <v>174</v>
      </c>
      <c r="D22" s="26" t="s">
        <v>177</v>
      </c>
      <c r="E22" s="27" t="s">
        <v>178</v>
      </c>
      <c r="F22" s="28">
        <v>81</v>
      </c>
      <c r="G22" s="29">
        <v>48.6</v>
      </c>
      <c r="H22" s="30" t="s">
        <v>19</v>
      </c>
    </row>
    <row r="23" ht="30" customHeight="1" spans="1:8">
      <c r="A23" s="41">
        <v>21</v>
      </c>
      <c r="B23" s="42" t="s">
        <v>173</v>
      </c>
      <c r="C23" s="43" t="s">
        <v>174</v>
      </c>
      <c r="D23" s="44" t="s">
        <v>179</v>
      </c>
      <c r="E23" s="45" t="s">
        <v>180</v>
      </c>
      <c r="F23" s="46">
        <v>77</v>
      </c>
      <c r="G23" s="47">
        <v>46.2</v>
      </c>
      <c r="H23" s="48" t="s">
        <v>19</v>
      </c>
    </row>
  </sheetData>
  <sortState ref="C3:G20">
    <sortCondition ref="G3:G20" descending="1"/>
  </sortState>
  <mergeCells count="1">
    <mergeCell ref="A1:H1"/>
  </mergeCells>
  <conditionalFormatting sqref="D3">
    <cfRule type="duplicateValues" dxfId="0" priority="29"/>
  </conditionalFormatting>
  <conditionalFormatting sqref="E3">
    <cfRule type="duplicateValues" dxfId="0" priority="28"/>
  </conditionalFormatting>
  <conditionalFormatting sqref="D4">
    <cfRule type="duplicateValues" dxfId="0" priority="27"/>
  </conditionalFormatting>
  <conditionalFormatting sqref="E4">
    <cfRule type="duplicateValues" dxfId="0" priority="26"/>
  </conditionalFormatting>
  <conditionalFormatting sqref="D7">
    <cfRule type="duplicateValues" dxfId="0" priority="23"/>
  </conditionalFormatting>
  <conditionalFormatting sqref="E7">
    <cfRule type="duplicateValues" dxfId="0" priority="22"/>
  </conditionalFormatting>
  <conditionalFormatting sqref="D8:E8">
    <cfRule type="duplicateValues" dxfId="0" priority="21"/>
  </conditionalFormatting>
  <conditionalFormatting sqref="D9:E9">
    <cfRule type="duplicateValues" dxfId="0" priority="20"/>
  </conditionalFormatting>
  <conditionalFormatting sqref="D10">
    <cfRule type="duplicateValues" dxfId="0" priority="19"/>
  </conditionalFormatting>
  <conditionalFormatting sqref="E10">
    <cfRule type="duplicateValues" dxfId="0" priority="18"/>
  </conditionalFormatting>
  <conditionalFormatting sqref="D11">
    <cfRule type="duplicateValues" dxfId="0" priority="17"/>
  </conditionalFormatting>
  <conditionalFormatting sqref="E11">
    <cfRule type="duplicateValues" dxfId="0" priority="16"/>
  </conditionalFormatting>
  <conditionalFormatting sqref="D12">
    <cfRule type="duplicateValues" dxfId="0" priority="15"/>
  </conditionalFormatting>
  <conditionalFormatting sqref="E12">
    <cfRule type="duplicateValues" dxfId="0" priority="14"/>
  </conditionalFormatting>
  <conditionalFormatting sqref="D15:E15">
    <cfRule type="duplicateValues" dxfId="0" priority="11"/>
  </conditionalFormatting>
  <conditionalFormatting sqref="D16:E16">
    <cfRule type="duplicateValues" dxfId="0" priority="10"/>
  </conditionalFormatting>
  <conditionalFormatting sqref="D17">
    <cfRule type="duplicateValues" dxfId="0" priority="9"/>
  </conditionalFormatting>
  <conditionalFormatting sqref="E17">
    <cfRule type="duplicateValues" dxfId="0" priority="8"/>
  </conditionalFormatting>
  <conditionalFormatting sqref="D20">
    <cfRule type="duplicateValues" dxfId="0" priority="5"/>
  </conditionalFormatting>
  <conditionalFormatting sqref="E20">
    <cfRule type="duplicateValues" dxfId="0" priority="4"/>
  </conditionalFormatting>
  <conditionalFormatting sqref="D23:E23">
    <cfRule type="duplicateValues" dxfId="0" priority="1"/>
  </conditionalFormatting>
  <conditionalFormatting sqref="D5:D6">
    <cfRule type="duplicateValues" dxfId="0" priority="25"/>
  </conditionalFormatting>
  <conditionalFormatting sqref="D13:D14">
    <cfRule type="duplicateValues" dxfId="0" priority="13"/>
  </conditionalFormatting>
  <conditionalFormatting sqref="D18:D19">
    <cfRule type="duplicateValues" dxfId="0" priority="7"/>
  </conditionalFormatting>
  <conditionalFormatting sqref="D21:D22">
    <cfRule type="duplicateValues" dxfId="0" priority="3"/>
  </conditionalFormatting>
  <conditionalFormatting sqref="E5:E6">
    <cfRule type="duplicateValues" dxfId="0" priority="24"/>
  </conditionalFormatting>
  <conditionalFormatting sqref="E13:E14">
    <cfRule type="duplicateValues" dxfId="0" priority="12"/>
  </conditionalFormatting>
  <conditionalFormatting sqref="E18:E19">
    <cfRule type="duplicateValues" dxfId="0" priority="6"/>
  </conditionalFormatting>
  <conditionalFormatting sqref="E21:E22">
    <cfRule type="duplicateValues" dxfId="0" priority="2"/>
  </conditionalFormatting>
  <pageMargins left="1.0625" right="0.196527777777778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01-08岗位</vt:lpstr>
      <vt:lpstr>09岗位</vt:lpstr>
      <vt:lpstr>10岗位</vt:lpstr>
      <vt:lpstr>11、12岗位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Tout</cp:lastModifiedBy>
  <dcterms:created xsi:type="dcterms:W3CDTF">2022-07-07T11:01:00Z</dcterms:created>
  <dcterms:modified xsi:type="dcterms:W3CDTF">2024-06-03T07:36:00Z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0CDE7DDECEAF4DA0B648E67D3E5786E8_13</vt:lpwstr>
  </property>
  <property fmtid="{D5CDD505-2E9C-101B-9397-08002B2CF9AE}" pid="3" name="KSOProductBuildVer">
    <vt:lpwstr>2052-12.1.0.16729</vt:lpwstr>
  </property>
</Properties>
</file>