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Sheet1" sheetId="1" r:id="rId1"/>
  </sheets>
  <definedNames>
    <definedName name="_xlnm.Print_Titles" localSheetId="0">Sheet1!$A:$H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K11" i="1"/>
  <c r="J11" i="1"/>
  <c r="M10" i="1"/>
  <c r="K10" i="1"/>
  <c r="J10" i="1"/>
  <c r="M9" i="1"/>
  <c r="K9" i="1"/>
  <c r="J9" i="1"/>
  <c r="M7" i="1"/>
  <c r="K7" i="1"/>
  <c r="J7" i="1"/>
  <c r="M6" i="1"/>
  <c r="K6" i="1"/>
  <c r="J6" i="1"/>
  <c r="M4" i="1"/>
</calcChain>
</file>

<file path=xl/sharedStrings.xml><?xml version="1.0" encoding="utf-8"?>
<sst xmlns="http://schemas.openxmlformats.org/spreadsheetml/2006/main" count="52" uniqueCount="34">
  <si>
    <t>附件：</t>
  </si>
  <si>
    <t>序号</t>
  </si>
  <si>
    <t>姓名</t>
  </si>
  <si>
    <t>准考证号</t>
  </si>
  <si>
    <t>考试级别</t>
  </si>
  <si>
    <t>招聘单位</t>
  </si>
  <si>
    <t>职位名称</t>
  </si>
  <si>
    <t>职位编号</t>
  </si>
  <si>
    <t>职业能力倾向测验</t>
  </si>
  <si>
    <t>公共基础知识</t>
  </si>
  <si>
    <t>笔试总成绩</t>
  </si>
  <si>
    <t>笔试折合成绩</t>
  </si>
  <si>
    <t>笔试加分</t>
  </si>
  <si>
    <t>笔试成绩</t>
  </si>
  <si>
    <t>排名</t>
  </si>
  <si>
    <t>是否进入面试原件校验</t>
  </si>
  <si>
    <t>郭美君</t>
  </si>
  <si>
    <t>考二科</t>
  </si>
  <si>
    <t>成都市经济发展研究院（成都市经济信息中心）</t>
  </si>
  <si>
    <t>2201001会计岗</t>
  </si>
  <si>
    <t>是</t>
  </si>
  <si>
    <t>胡安兵</t>
  </si>
  <si>
    <t>24387250924</t>
  </si>
  <si>
    <t>2201002研究岗A</t>
  </si>
  <si>
    <t>张瑞钦</t>
  </si>
  <si>
    <t>24387201017</t>
  </si>
  <si>
    <t>叶蕴玲</t>
  </si>
  <si>
    <t>24387230724</t>
  </si>
  <si>
    <t>2201003研究岗B</t>
  </si>
  <si>
    <t>谭琪</t>
  </si>
  <si>
    <t>24387230103</t>
  </si>
  <si>
    <t>刘天浩</t>
  </si>
  <si>
    <t>24387212213</t>
  </si>
  <si>
    <t>2024年度成都市发展和改革委员会所属2家事业单位公开考试招聘4名工作人员第一次递补进入面试资格审查原件校验人员名单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</si>
</sst>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20"/>
      <name val="方正小标宋简体"/>
      <charset val="134"/>
    </font>
    <font>
      <sz val="11"/>
      <color indexed="8"/>
      <name val="方正小标宋简体"/>
      <charset val="134"/>
    </font>
    <font>
      <b/>
      <sz val="12"/>
      <name val="Calibri"/>
      <family val="2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Arial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workbookViewId="0">
      <pane ySplit="3" topLeftCell="A4" activePane="bottomLeft" state="frozen"/>
      <selection pane="bottomLeft" activeCell="R3" sqref="R3"/>
    </sheetView>
  </sheetViews>
  <sheetFormatPr defaultColWidth="9" defaultRowHeight="13.5"/>
  <cols>
    <col min="1" max="1" width="3.875" style="2" customWidth="1"/>
    <col min="2" max="2" width="8.375" customWidth="1"/>
    <col min="3" max="3" width="18.25" customWidth="1"/>
    <col min="4" max="4" width="7.75" customWidth="1"/>
    <col min="5" max="5" width="22.5" customWidth="1"/>
    <col min="6" max="6" width="20.5" customWidth="1"/>
    <col min="7" max="7" width="10" customWidth="1"/>
    <col min="8" max="8" width="8.75" customWidth="1"/>
    <col min="9" max="9" width="10.5" customWidth="1"/>
    <col min="10" max="10" width="8.75" customWidth="1"/>
    <col min="11" max="11" width="9.875" customWidth="1"/>
    <col min="12" max="12" width="3.625" customWidth="1"/>
    <col min="13" max="13" width="7.625" customWidth="1"/>
    <col min="14" max="14" width="4.25" customWidth="1"/>
    <col min="15" max="15" width="5.875" style="2" customWidth="1"/>
  </cols>
  <sheetData>
    <row r="1" spans="1:24" ht="18" customHeight="1">
      <c r="A1" s="32" t="s">
        <v>0</v>
      </c>
      <c r="B1" s="32"/>
    </row>
    <row r="2" spans="1:24" s="1" customFormat="1" ht="54.95" customHeight="1">
      <c r="A2" s="33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4" ht="84.9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3" t="s">
        <v>11</v>
      </c>
      <c r="L3" s="3" t="s">
        <v>12</v>
      </c>
      <c r="M3" s="3" t="s">
        <v>13</v>
      </c>
      <c r="N3" s="3" t="s">
        <v>14</v>
      </c>
      <c r="O3" s="23" t="s">
        <v>15</v>
      </c>
    </row>
    <row r="4" spans="1:24" ht="27.75" customHeight="1">
      <c r="A4" s="4">
        <v>1</v>
      </c>
      <c r="B4" s="5" t="s">
        <v>16</v>
      </c>
      <c r="C4" s="6">
        <v>24387141013</v>
      </c>
      <c r="D4" s="7" t="s">
        <v>17</v>
      </c>
      <c r="E4" s="8" t="s">
        <v>18</v>
      </c>
      <c r="F4" s="9" t="s">
        <v>19</v>
      </c>
      <c r="G4" s="9">
        <v>2201001</v>
      </c>
      <c r="H4" s="9">
        <v>67.099999999999994</v>
      </c>
      <c r="I4" s="9">
        <v>62</v>
      </c>
      <c r="J4" s="9">
        <v>129.1</v>
      </c>
      <c r="K4" s="9">
        <v>64.55</v>
      </c>
      <c r="L4" s="24"/>
      <c r="M4" s="6">
        <f>K4+L4</f>
        <v>64.55</v>
      </c>
      <c r="N4" s="25">
        <v>6</v>
      </c>
      <c r="O4" s="26" t="s">
        <v>20</v>
      </c>
    </row>
    <row r="5" spans="1:24" ht="27.75" customHeight="1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24" ht="27.75" customHeight="1">
      <c r="A6" s="10">
        <v>1</v>
      </c>
      <c r="B6" s="11" t="s">
        <v>21</v>
      </c>
      <c r="C6" s="11" t="s">
        <v>22</v>
      </c>
      <c r="D6" s="12" t="s">
        <v>17</v>
      </c>
      <c r="E6" s="13" t="s">
        <v>18</v>
      </c>
      <c r="F6" s="11" t="s">
        <v>23</v>
      </c>
      <c r="G6" s="14">
        <v>2201002</v>
      </c>
      <c r="H6" s="11">
        <v>46.8</v>
      </c>
      <c r="I6" s="11">
        <v>56.6</v>
      </c>
      <c r="J6" s="11">
        <f>SUM(H6:I6)</f>
        <v>103.4</v>
      </c>
      <c r="K6" s="11">
        <f>J6/2</f>
        <v>51.7</v>
      </c>
      <c r="L6" s="12"/>
      <c r="M6" s="11">
        <f>K6+L6</f>
        <v>51.7</v>
      </c>
      <c r="N6" s="12">
        <v>6</v>
      </c>
      <c r="O6" s="27" t="s">
        <v>20</v>
      </c>
    </row>
    <row r="7" spans="1:24" ht="27.75" customHeight="1">
      <c r="A7" s="10">
        <v>2</v>
      </c>
      <c r="B7" s="11" t="s">
        <v>24</v>
      </c>
      <c r="C7" s="11" t="s">
        <v>25</v>
      </c>
      <c r="D7" s="12" t="s">
        <v>17</v>
      </c>
      <c r="E7" s="13" t="s">
        <v>18</v>
      </c>
      <c r="F7" s="11" t="s">
        <v>23</v>
      </c>
      <c r="G7" s="14">
        <v>2201002</v>
      </c>
      <c r="H7" s="11">
        <v>46.3</v>
      </c>
      <c r="I7" s="11">
        <v>54.9</v>
      </c>
      <c r="J7" s="11">
        <f>SUM(H7:I7)</f>
        <v>101.2</v>
      </c>
      <c r="K7" s="11">
        <f>J7/2</f>
        <v>50.6</v>
      </c>
      <c r="L7" s="28"/>
      <c r="M7" s="11">
        <f>K7+L7</f>
        <v>50.6</v>
      </c>
      <c r="N7" s="28">
        <v>7</v>
      </c>
      <c r="O7" s="27" t="s">
        <v>20</v>
      </c>
    </row>
    <row r="8" spans="1:24" ht="27.75" customHeight="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24" ht="27.75" customHeight="1">
      <c r="A9" s="15">
        <v>1</v>
      </c>
      <c r="B9" s="16" t="s">
        <v>26</v>
      </c>
      <c r="C9" s="16" t="s">
        <v>27</v>
      </c>
      <c r="D9" s="17" t="s">
        <v>17</v>
      </c>
      <c r="E9" s="18" t="s">
        <v>18</v>
      </c>
      <c r="F9" s="16" t="s">
        <v>28</v>
      </c>
      <c r="G9" s="16">
        <v>2201003</v>
      </c>
      <c r="H9" s="11">
        <v>43.7</v>
      </c>
      <c r="I9" s="11">
        <v>56.4</v>
      </c>
      <c r="J9" s="11">
        <f t="shared" ref="J9:J11" si="0">SUM(H9:I9)</f>
        <v>100.1</v>
      </c>
      <c r="K9" s="11">
        <f t="shared" ref="K9:K11" si="1">J9/2</f>
        <v>50.05</v>
      </c>
      <c r="L9" s="29"/>
      <c r="M9" s="29">
        <f>K9+L9</f>
        <v>50.05</v>
      </c>
      <c r="N9" s="17">
        <v>6</v>
      </c>
      <c r="O9" s="30" t="s">
        <v>20</v>
      </c>
    </row>
    <row r="10" spans="1:24" ht="27.75" customHeight="1">
      <c r="A10" s="17">
        <v>2</v>
      </c>
      <c r="B10" s="16" t="s">
        <v>29</v>
      </c>
      <c r="C10" s="16" t="s">
        <v>30</v>
      </c>
      <c r="D10" s="17" t="s">
        <v>17</v>
      </c>
      <c r="E10" s="18" t="s">
        <v>18</v>
      </c>
      <c r="F10" s="16" t="s">
        <v>28</v>
      </c>
      <c r="G10" s="16">
        <v>2201003</v>
      </c>
      <c r="H10" s="11">
        <v>45.4</v>
      </c>
      <c r="I10" s="11">
        <v>54.2</v>
      </c>
      <c r="J10" s="11">
        <f t="shared" si="0"/>
        <v>99.6</v>
      </c>
      <c r="K10" s="11">
        <f t="shared" si="1"/>
        <v>49.8</v>
      </c>
      <c r="L10" s="29"/>
      <c r="M10" s="29">
        <f>K10+L10</f>
        <v>49.8</v>
      </c>
      <c r="N10" s="17">
        <v>7</v>
      </c>
      <c r="O10" s="30" t="s">
        <v>20</v>
      </c>
    </row>
    <row r="11" spans="1:24" ht="27.75" customHeight="1">
      <c r="A11" s="17">
        <v>3</v>
      </c>
      <c r="B11" s="16" t="s">
        <v>31</v>
      </c>
      <c r="C11" s="16" t="s">
        <v>32</v>
      </c>
      <c r="D11" s="17" t="s">
        <v>17</v>
      </c>
      <c r="E11" s="18" t="s">
        <v>18</v>
      </c>
      <c r="F11" s="16" t="s">
        <v>28</v>
      </c>
      <c r="G11" s="16">
        <v>2201003</v>
      </c>
      <c r="H11" s="11">
        <v>39.5</v>
      </c>
      <c r="I11" s="11">
        <v>59.2</v>
      </c>
      <c r="J11" s="11">
        <f t="shared" si="0"/>
        <v>98.7</v>
      </c>
      <c r="K11" s="11">
        <f t="shared" si="1"/>
        <v>49.35</v>
      </c>
      <c r="L11" s="29"/>
      <c r="M11" s="29">
        <f>K11+L11</f>
        <v>49.35</v>
      </c>
      <c r="N11" s="17">
        <v>8</v>
      </c>
      <c r="O11" s="30" t="s">
        <v>20</v>
      </c>
    </row>
    <row r="12" spans="1:24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31"/>
      <c r="P12" s="19"/>
      <c r="Q12" s="19"/>
      <c r="R12" s="19"/>
      <c r="S12" s="19"/>
      <c r="T12" s="19"/>
      <c r="U12" s="19"/>
      <c r="V12" s="19"/>
      <c r="W12" s="19"/>
      <c r="X12" s="19"/>
    </row>
    <row r="13" spans="1:24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0"/>
      <c r="P13" s="21"/>
      <c r="Q13" s="21"/>
      <c r="R13" s="21"/>
      <c r="S13" s="21"/>
      <c r="T13" s="21"/>
      <c r="U13" s="21"/>
      <c r="V13" s="19"/>
      <c r="W13" s="19"/>
      <c r="X13" s="19"/>
    </row>
    <row r="14" spans="1:2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1"/>
      <c r="V14" s="19"/>
      <c r="W14" s="19"/>
      <c r="X14" s="19"/>
    </row>
    <row r="15" spans="1:2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1"/>
    </row>
    <row r="16" spans="1:2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1"/>
    </row>
    <row r="17" spans="1:2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1"/>
    </row>
    <row r="18" spans="1:21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0"/>
      <c r="P18" s="21"/>
      <c r="Q18" s="21"/>
      <c r="R18" s="21"/>
      <c r="S18" s="21"/>
      <c r="T18" s="21"/>
      <c r="U18" s="21"/>
    </row>
    <row r="19" spans="1:21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0"/>
      <c r="P19" s="21"/>
      <c r="Q19" s="21"/>
      <c r="R19" s="21"/>
      <c r="S19" s="21"/>
      <c r="T19" s="21"/>
      <c r="U19" s="21"/>
    </row>
    <row r="20" spans="1:21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0"/>
      <c r="P20" s="21"/>
      <c r="Q20" s="21"/>
      <c r="R20" s="21"/>
      <c r="S20" s="21"/>
      <c r="T20" s="21"/>
      <c r="U20" s="21"/>
    </row>
  </sheetData>
  <mergeCells count="4">
    <mergeCell ref="A1:B1"/>
    <mergeCell ref="A2:O2"/>
    <mergeCell ref="A5:O5"/>
    <mergeCell ref="A8:O8"/>
  </mergeCells>
  <phoneticPr fontId="9" type="noConversion"/>
  <printOptions horizontalCentered="1"/>
  <pageMargins left="9.7916666666666693E-2" right="9.7916666666666693E-2" top="0.10625" bottom="0.10625" header="0.29861111111111099" footer="0.29861111111111099"/>
  <pageSetup paperSize="9" orientation="landscape"/>
  <ignoredErrors>
    <ignoredError sqref="C9:C11 C6:C7" numberStoredAsText="1"/>
    <ignoredError sqref="J9:J11 J6:J7" formulaRange="1"/>
    <ignoredError sqref="M4 M9:M11 M6:M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2021-07-07T08:35:00Z</dcterms:created>
  <dcterms:modified xsi:type="dcterms:W3CDTF">2024-06-04T03:08:43Z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46051D2A8EF645F5984B1347AE0F4F73</vt:lpwstr>
  </property>
  <property fmtid="{D5CDD505-2E9C-101B-9397-08002B2CF9AE}" pid="3" name="KSOProductBuildVer">
    <vt:lpwstr>2052-12.1.0.16929</vt:lpwstr>
  </property>
</Properties>
</file>