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Export" sheetId="1" r:id="rId1"/>
  </sheets>
  <definedNames>
    <definedName name="_xlnm._FilterDatabase" localSheetId="0" hidden="1">Export!$A$1:$J$104</definedName>
  </definedNames>
  <calcPr calcId="144525"/>
</workbook>
</file>

<file path=xl/sharedStrings.xml><?xml version="1.0" encoding="utf-8"?>
<sst xmlns="http://schemas.openxmlformats.org/spreadsheetml/2006/main" count="416" uniqueCount="332">
  <si>
    <t>附件：</t>
  </si>
  <si>
    <t>2024年绍兴市上虞区中小学幼儿园教师公开招聘入围资格复审人员名单</t>
  </si>
  <si>
    <t>序号</t>
  </si>
  <si>
    <t>报考岗位</t>
  </si>
  <si>
    <t>姓名</t>
  </si>
  <si>
    <t>准考证号</t>
  </si>
  <si>
    <t>招聘系统报名编码</t>
  </si>
  <si>
    <t>教育基础知识分数</t>
  </si>
  <si>
    <t>学科专业知识分数</t>
  </si>
  <si>
    <t>折算后笔试成绩</t>
  </si>
  <si>
    <t>政策加分</t>
  </si>
  <si>
    <t>合计分数</t>
  </si>
  <si>
    <t>中学语文</t>
  </si>
  <si>
    <t>朱纯洁</t>
  </si>
  <si>
    <t>020241170009</t>
  </si>
  <si>
    <t>202431157</t>
  </si>
  <si>
    <t>胡垭妮</t>
  </si>
  <si>
    <t>020241170061</t>
  </si>
  <si>
    <t>202430666</t>
  </si>
  <si>
    <t>孟慧芬</t>
  </si>
  <si>
    <t>020241170037</t>
  </si>
  <si>
    <t>202430686</t>
  </si>
  <si>
    <t>胡佳露</t>
  </si>
  <si>
    <t>020241170020</t>
  </si>
  <si>
    <t>202430554</t>
  </si>
  <si>
    <t>陈文静</t>
  </si>
  <si>
    <t>020241170057</t>
  </si>
  <si>
    <t>202430541</t>
  </si>
  <si>
    <t>俞芳</t>
  </si>
  <si>
    <t>020241170054</t>
  </si>
  <si>
    <t>202430405</t>
  </si>
  <si>
    <t>金燕华</t>
  </si>
  <si>
    <t>020241170058</t>
  </si>
  <si>
    <t>202430090</t>
  </si>
  <si>
    <t>查力群</t>
  </si>
  <si>
    <t>020241170044</t>
  </si>
  <si>
    <t>202430287</t>
  </si>
  <si>
    <t>刘璇</t>
  </si>
  <si>
    <t>020241170043</t>
  </si>
  <si>
    <t>202431094</t>
  </si>
  <si>
    <t>赵露</t>
  </si>
  <si>
    <t>020241170066</t>
  </si>
  <si>
    <t>202430553</t>
  </si>
  <si>
    <t>徐佳</t>
  </si>
  <si>
    <t>020241170026</t>
  </si>
  <si>
    <t>202430226</t>
  </si>
  <si>
    <t>张敏</t>
  </si>
  <si>
    <t>020241170016</t>
  </si>
  <si>
    <t>202430505</t>
  </si>
  <si>
    <t>中学数学</t>
  </si>
  <si>
    <t>钟舜杰</t>
  </si>
  <si>
    <t>020241150035</t>
  </si>
  <si>
    <t>202430347</t>
  </si>
  <si>
    <t>李陈钬</t>
  </si>
  <si>
    <t>020241150036</t>
  </si>
  <si>
    <t>202430890</t>
  </si>
  <si>
    <t>严浩翔</t>
  </si>
  <si>
    <t>020241150087</t>
  </si>
  <si>
    <t>202430053</t>
  </si>
  <si>
    <t>陶明媛</t>
  </si>
  <si>
    <t>020241150039</t>
  </si>
  <si>
    <t>202430788</t>
  </si>
  <si>
    <t>曹阳</t>
  </si>
  <si>
    <t>020241150044</t>
  </si>
  <si>
    <t>202430182</t>
  </si>
  <si>
    <t>司岩</t>
  </si>
  <si>
    <t>020241150057</t>
  </si>
  <si>
    <t>202430328</t>
  </si>
  <si>
    <t>何展豪</t>
  </si>
  <si>
    <t>020241150069</t>
  </si>
  <si>
    <t>202430769</t>
  </si>
  <si>
    <t>顾江杰</t>
  </si>
  <si>
    <t>020241150075</t>
  </si>
  <si>
    <t>202430395</t>
  </si>
  <si>
    <t>张岳鑫</t>
  </si>
  <si>
    <t>020241150024</t>
  </si>
  <si>
    <t>202430920</t>
  </si>
  <si>
    <t>陈芳</t>
  </si>
  <si>
    <t>020241150090</t>
  </si>
  <si>
    <t>202430563</t>
  </si>
  <si>
    <t>中学物理</t>
  </si>
  <si>
    <t>万逍</t>
  </si>
  <si>
    <t>020241160029</t>
  </si>
  <si>
    <t>202430916</t>
  </si>
  <si>
    <t>李立伟</t>
  </si>
  <si>
    <t>020241160021</t>
  </si>
  <si>
    <t>202430506</t>
  </si>
  <si>
    <t>张挺</t>
  </si>
  <si>
    <t>020241160001</t>
  </si>
  <si>
    <t>202430170</t>
  </si>
  <si>
    <t>魏海波</t>
  </si>
  <si>
    <t>020241160020</t>
  </si>
  <si>
    <t>202430797</t>
  </si>
  <si>
    <t>吴沁蓉</t>
  </si>
  <si>
    <t>020241160017</t>
  </si>
  <si>
    <t>202430882</t>
  </si>
  <si>
    <t>应玥</t>
  </si>
  <si>
    <t>020241160019</t>
  </si>
  <si>
    <t>202430465</t>
  </si>
  <si>
    <t>中学化学</t>
  </si>
  <si>
    <t>娄佳燕</t>
  </si>
  <si>
    <t>020241110005</t>
  </si>
  <si>
    <t>202430924</t>
  </si>
  <si>
    <t>冯桂萍</t>
  </si>
  <si>
    <t>020241110008</t>
  </si>
  <si>
    <t>202430637</t>
  </si>
  <si>
    <t>中学政治</t>
  </si>
  <si>
    <t>冯锦晶</t>
  </si>
  <si>
    <t>020241180036</t>
  </si>
  <si>
    <t>202430085</t>
  </si>
  <si>
    <t>邵梦淇</t>
  </si>
  <si>
    <t>020241180003</t>
  </si>
  <si>
    <t>202430602</t>
  </si>
  <si>
    <t>郭梦倩</t>
  </si>
  <si>
    <t>020241180041</t>
  </si>
  <si>
    <t>202430336</t>
  </si>
  <si>
    <t>汪煦珩</t>
  </si>
  <si>
    <t>020241180009</t>
  </si>
  <si>
    <t>202430277</t>
  </si>
  <si>
    <t>任丽</t>
  </si>
  <si>
    <t>020241180001</t>
  </si>
  <si>
    <t>202430019</t>
  </si>
  <si>
    <t>张琦</t>
  </si>
  <si>
    <t>020241180026</t>
  </si>
  <si>
    <t>202430954</t>
  </si>
  <si>
    <t>中学历史</t>
  </si>
  <si>
    <t>严佳媛</t>
  </si>
  <si>
    <t>020241130002</t>
  </si>
  <si>
    <t>202430968</t>
  </si>
  <si>
    <t>黄文俊</t>
  </si>
  <si>
    <t>020241130038</t>
  </si>
  <si>
    <t>202430080</t>
  </si>
  <si>
    <t>傅杰</t>
  </si>
  <si>
    <t>020241130031</t>
  </si>
  <si>
    <t>202430059</t>
  </si>
  <si>
    <t>陈恬</t>
  </si>
  <si>
    <t>020241130019</t>
  </si>
  <si>
    <t>202430112</t>
  </si>
  <si>
    <t>廖宁</t>
  </si>
  <si>
    <t>020241130025</t>
  </si>
  <si>
    <t>202431191</t>
  </si>
  <si>
    <t>谢宇</t>
  </si>
  <si>
    <t>020241130039</t>
  </si>
  <si>
    <t>202430178</t>
  </si>
  <si>
    <t>中学地理</t>
  </si>
  <si>
    <t>许露丝</t>
  </si>
  <si>
    <t>020241100019</t>
  </si>
  <si>
    <t>202430160</t>
  </si>
  <si>
    <t>祝康杰</t>
  </si>
  <si>
    <t>020241100008</t>
  </si>
  <si>
    <t>202430619</t>
  </si>
  <si>
    <t>程传东</t>
  </si>
  <si>
    <t>020241100016</t>
  </si>
  <si>
    <t>202430375</t>
  </si>
  <si>
    <t>沈婧婧</t>
  </si>
  <si>
    <t>020241100013</t>
  </si>
  <si>
    <t>202431005</t>
  </si>
  <si>
    <t>丁彦彬</t>
  </si>
  <si>
    <t>020241100001</t>
  </si>
  <si>
    <t>202430523</t>
  </si>
  <si>
    <t>方炀阳</t>
  </si>
  <si>
    <t>020241100006</t>
  </si>
  <si>
    <t>202430415</t>
  </si>
  <si>
    <t>中学科学</t>
  </si>
  <si>
    <t>陈银霞</t>
  </si>
  <si>
    <t>020241120035</t>
  </si>
  <si>
    <t>202430482</t>
  </si>
  <si>
    <t>黄辉</t>
  </si>
  <si>
    <t>020241120028</t>
  </si>
  <si>
    <t>202430720</t>
  </si>
  <si>
    <t>黄相相</t>
  </si>
  <si>
    <t>020241120051</t>
  </si>
  <si>
    <t>202431045</t>
  </si>
  <si>
    <t>应燕燕</t>
  </si>
  <si>
    <t>020241120017</t>
  </si>
  <si>
    <t>202430668</t>
  </si>
  <si>
    <t>周雨霏</t>
  </si>
  <si>
    <t>020241120056</t>
  </si>
  <si>
    <t>202430002</t>
  </si>
  <si>
    <t>沈枫怡</t>
  </si>
  <si>
    <t>020241120010</t>
  </si>
  <si>
    <t>202430018</t>
  </si>
  <si>
    <t>中学历史与社会</t>
  </si>
  <si>
    <t>樊思进</t>
  </si>
  <si>
    <t>020241140023</t>
  </si>
  <si>
    <t>202430446</t>
  </si>
  <si>
    <t>桑锦霞</t>
  </si>
  <si>
    <t>020241140047</t>
  </si>
  <si>
    <t>202430300</t>
  </si>
  <si>
    <t>任玲斐</t>
  </si>
  <si>
    <t>020241140006</t>
  </si>
  <si>
    <t>202430477</t>
  </si>
  <si>
    <t>李佳玉</t>
  </si>
  <si>
    <t>020241140035</t>
  </si>
  <si>
    <t>202430270</t>
  </si>
  <si>
    <t>王艳</t>
  </si>
  <si>
    <t>020241140027</t>
  </si>
  <si>
    <t>202430007</t>
  </si>
  <si>
    <t>谢歆仪</t>
  </si>
  <si>
    <t>020241140010</t>
  </si>
  <si>
    <t>202430048</t>
  </si>
  <si>
    <t>徐慧慧</t>
  </si>
  <si>
    <t>020241140044</t>
  </si>
  <si>
    <t>202430281</t>
  </si>
  <si>
    <t>钱哲</t>
  </si>
  <si>
    <t>020241140011</t>
  </si>
  <si>
    <t>202431300</t>
  </si>
  <si>
    <t>王缓缓</t>
  </si>
  <si>
    <t>020241140038</t>
  </si>
  <si>
    <t>202431217</t>
  </si>
  <si>
    <t>小学语文</t>
  </si>
  <si>
    <t>陈莹</t>
  </si>
  <si>
    <t>020241050007</t>
  </si>
  <si>
    <t>202430443</t>
  </si>
  <si>
    <t>章斯佳</t>
  </si>
  <si>
    <t>020241050091</t>
  </si>
  <si>
    <t>202430061</t>
  </si>
  <si>
    <t>鲁烨</t>
  </si>
  <si>
    <t>020241050038</t>
  </si>
  <si>
    <t>202430225</t>
  </si>
  <si>
    <t>郭玲丽</t>
  </si>
  <si>
    <t>020241050113</t>
  </si>
  <si>
    <t>202430191</t>
  </si>
  <si>
    <t>许晨佳</t>
  </si>
  <si>
    <t>020241050102</t>
  </si>
  <si>
    <t>202430634</t>
  </si>
  <si>
    <t>王瑜</t>
  </si>
  <si>
    <t>020241050023</t>
  </si>
  <si>
    <t>202431206</t>
  </si>
  <si>
    <t>小学数学</t>
  </si>
  <si>
    <t>董清</t>
  </si>
  <si>
    <t>020241040036</t>
  </si>
  <si>
    <t>202430082</t>
  </si>
  <si>
    <t>顾佳敏</t>
  </si>
  <si>
    <t>020241040072</t>
  </si>
  <si>
    <t>202430131</t>
  </si>
  <si>
    <t>吕怡芸</t>
  </si>
  <si>
    <t>020241040034</t>
  </si>
  <si>
    <t>202430267</t>
  </si>
  <si>
    <t>金琳莉</t>
  </si>
  <si>
    <t>020241040058</t>
  </si>
  <si>
    <t>202430418</t>
  </si>
  <si>
    <t>梁玉洒</t>
  </si>
  <si>
    <t>020241040014</t>
  </si>
  <si>
    <t>202430110</t>
  </si>
  <si>
    <t>鲁沁怡</t>
  </si>
  <si>
    <t>020241040041</t>
  </si>
  <si>
    <t>202431027</t>
  </si>
  <si>
    <t>中小学美术</t>
  </si>
  <si>
    <t>余怡</t>
  </si>
  <si>
    <t>020241060060</t>
  </si>
  <si>
    <t>202430406</t>
  </si>
  <si>
    <t>范易能</t>
  </si>
  <si>
    <t>020241060003</t>
  </si>
  <si>
    <t>202430054</t>
  </si>
  <si>
    <t>陆海娜</t>
  </si>
  <si>
    <t>020241060017</t>
  </si>
  <si>
    <t>202430186</t>
  </si>
  <si>
    <t>中小学音乐</t>
  </si>
  <si>
    <t>华柯薇</t>
  </si>
  <si>
    <t>020241090023</t>
  </si>
  <si>
    <t>202430808</t>
  </si>
  <si>
    <t>樊福音</t>
  </si>
  <si>
    <t>020241090013</t>
  </si>
  <si>
    <t>202430755</t>
  </si>
  <si>
    <t>唐婕</t>
  </si>
  <si>
    <t>020241090006</t>
  </si>
  <si>
    <t>202430945</t>
  </si>
  <si>
    <t>中小学体育</t>
  </si>
  <si>
    <t>陈迪</t>
  </si>
  <si>
    <t>020241070024</t>
  </si>
  <si>
    <t>202430295</t>
  </si>
  <si>
    <t>徐宏盼</t>
  </si>
  <si>
    <t>020241070025</t>
  </si>
  <si>
    <t>202431118</t>
  </si>
  <si>
    <t>俞韦吉</t>
  </si>
  <si>
    <t>020241070003</t>
  </si>
  <si>
    <t>202430875</t>
  </si>
  <si>
    <t>中小学心理</t>
  </si>
  <si>
    <t>李冬梅</t>
  </si>
  <si>
    <t>020241080030</t>
  </si>
  <si>
    <t>202430185</t>
  </si>
  <si>
    <t>翁玉悦</t>
  </si>
  <si>
    <t>020241080036</t>
  </si>
  <si>
    <t>202430582</t>
  </si>
  <si>
    <t>钟康丽</t>
  </si>
  <si>
    <t>020241080040</t>
  </si>
  <si>
    <t>202431312</t>
  </si>
  <si>
    <t>陈会会</t>
  </si>
  <si>
    <t>020241080024</t>
  </si>
  <si>
    <t>202431030</t>
  </si>
  <si>
    <t>胡慧亮</t>
  </si>
  <si>
    <t>020241080005</t>
  </si>
  <si>
    <t>202430951</t>
  </si>
  <si>
    <t>苏婷</t>
  </si>
  <si>
    <t>020241080038</t>
  </si>
  <si>
    <t>202431211</t>
  </si>
  <si>
    <t>徐春玲</t>
  </si>
  <si>
    <t>020241080012</t>
  </si>
  <si>
    <t>202430568</t>
  </si>
  <si>
    <t>张旭</t>
  </si>
  <si>
    <t>020241080014</t>
  </si>
  <si>
    <t>202430693</t>
  </si>
  <si>
    <t>章丹妮</t>
  </si>
  <si>
    <t>020241080029</t>
  </si>
  <si>
    <t>202431131</t>
  </si>
  <si>
    <t>职教数控加工</t>
  </si>
  <si>
    <t>张骁栋</t>
  </si>
  <si>
    <t>020241190004</t>
  </si>
  <si>
    <t>202430433</t>
  </si>
  <si>
    <t>张磊</t>
  </si>
  <si>
    <t>020241190002</t>
  </si>
  <si>
    <t>202430591</t>
  </si>
  <si>
    <t>幼儿教师</t>
  </si>
  <si>
    <t>史妤薇</t>
  </si>
  <si>
    <t>020241020086</t>
  </si>
  <si>
    <t>202430115</t>
  </si>
  <si>
    <t>杨哲玥</t>
  </si>
  <si>
    <t>020241020204</t>
  </si>
  <si>
    <t>202431084</t>
  </si>
  <si>
    <t>陈思羽</t>
  </si>
  <si>
    <t>020241020084</t>
  </si>
  <si>
    <t>202430943</t>
  </si>
  <si>
    <t>汪佳飞</t>
  </si>
  <si>
    <t>020241020121</t>
  </si>
  <si>
    <t>202430078</t>
  </si>
  <si>
    <t>章梦界</t>
  </si>
  <si>
    <t>020241020198</t>
  </si>
  <si>
    <t>202430316</t>
  </si>
  <si>
    <t>罗思源</t>
  </si>
  <si>
    <t>020241020299</t>
  </si>
  <si>
    <t>202430077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</si>
</sst>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workbookViewId="0">
      <selection activeCell="L7" sqref="L7"/>
    </sheetView>
  </sheetViews>
  <sheetFormatPr defaultColWidth="9" defaultRowHeight="13.5"/>
  <cols>
    <col min="1" max="1" width="7.375" style="2" customWidth="1"/>
    <col min="2" max="2" width="15.75" style="3" customWidth="1"/>
    <col min="3" max="3" width="9" style="3"/>
    <col min="4" max="4" width="15.5" style="3" customWidth="1"/>
    <col min="5" max="5" width="13.375" style="4" customWidth="1"/>
    <col min="6" max="6" width="12.625" style="4" customWidth="1"/>
    <col min="7" max="7" width="13.125" style="4" customWidth="1"/>
    <col min="8" max="8" width="12" style="3" customWidth="1"/>
    <col min="9" max="9" width="9.625" style="3" customWidth="1"/>
    <col min="10" max="10" width="10.875" style="3" customWidth="1"/>
  </cols>
  <sheetData>
    <row r="1" ht="27" customHeight="1" spans="1:2">
      <c r="A1" s="5" t="s">
        <v>0</v>
      </c>
      <c r="B1" s="5"/>
    </row>
    <row r="2" ht="3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0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30" customHeight="1" spans="1:10">
      <c r="A4" s="8">
        <v>1</v>
      </c>
      <c r="B4" s="11" t="s">
        <v>12</v>
      </c>
      <c r="C4" s="11" t="s">
        <v>13</v>
      </c>
      <c r="D4" s="11" t="s">
        <v>14</v>
      </c>
      <c r="E4" s="12" t="s">
        <v>15</v>
      </c>
      <c r="F4" s="13">
        <v>72.5</v>
      </c>
      <c r="G4" s="13">
        <v>70.5</v>
      </c>
      <c r="H4" s="13">
        <f t="shared" ref="H4:H67" si="0">(F4*0.15+G4*0.35)</f>
        <v>35.55</v>
      </c>
      <c r="I4" s="13">
        <v>2</v>
      </c>
      <c r="J4" s="13">
        <f t="shared" ref="J4:J67" si="1">SUM(H4:I4)</f>
        <v>37.55</v>
      </c>
    </row>
    <row r="5" ht="30" customHeight="1" spans="1:10">
      <c r="A5" s="8">
        <v>2</v>
      </c>
      <c r="B5" s="11" t="s">
        <v>12</v>
      </c>
      <c r="C5" s="11" t="s">
        <v>16</v>
      </c>
      <c r="D5" s="11" t="s">
        <v>17</v>
      </c>
      <c r="E5" s="12" t="s">
        <v>18</v>
      </c>
      <c r="F5" s="13">
        <v>75</v>
      </c>
      <c r="G5" s="13">
        <v>74</v>
      </c>
      <c r="H5" s="13">
        <f t="shared" si="0"/>
        <v>37.15</v>
      </c>
      <c r="I5" s="13"/>
      <c r="J5" s="13">
        <f t="shared" si="1"/>
        <v>37.15</v>
      </c>
    </row>
    <row r="6" ht="30" customHeight="1" spans="1:10">
      <c r="A6" s="8">
        <v>3</v>
      </c>
      <c r="B6" s="11" t="s">
        <v>12</v>
      </c>
      <c r="C6" s="11" t="s">
        <v>19</v>
      </c>
      <c r="D6" s="11" t="s">
        <v>20</v>
      </c>
      <c r="E6" s="12" t="s">
        <v>21</v>
      </c>
      <c r="F6" s="13">
        <v>79.5</v>
      </c>
      <c r="G6" s="13">
        <v>71</v>
      </c>
      <c r="H6" s="13">
        <f t="shared" si="0"/>
        <v>36.775</v>
      </c>
      <c r="I6" s="13"/>
      <c r="J6" s="13">
        <f t="shared" si="1"/>
        <v>36.775</v>
      </c>
    </row>
    <row r="7" ht="30" customHeight="1" spans="1:10">
      <c r="A7" s="8">
        <v>4</v>
      </c>
      <c r="B7" s="11" t="s">
        <v>12</v>
      </c>
      <c r="C7" s="11" t="s">
        <v>22</v>
      </c>
      <c r="D7" s="11" t="s">
        <v>23</v>
      </c>
      <c r="E7" s="12" t="s">
        <v>24</v>
      </c>
      <c r="F7" s="13">
        <v>62</v>
      </c>
      <c r="G7" s="13">
        <v>78</v>
      </c>
      <c r="H7" s="13">
        <f t="shared" si="0"/>
        <v>36.6</v>
      </c>
      <c r="I7" s="13"/>
      <c r="J7" s="13">
        <f t="shared" si="1"/>
        <v>36.6</v>
      </c>
    </row>
    <row r="8" ht="30" customHeight="1" spans="1:10">
      <c r="A8" s="8">
        <v>5</v>
      </c>
      <c r="B8" s="11" t="s">
        <v>12</v>
      </c>
      <c r="C8" s="11" t="s">
        <v>25</v>
      </c>
      <c r="D8" s="11" t="s">
        <v>26</v>
      </c>
      <c r="E8" s="12" t="s">
        <v>27</v>
      </c>
      <c r="F8" s="13">
        <v>70</v>
      </c>
      <c r="G8" s="13">
        <v>68.5</v>
      </c>
      <c r="H8" s="13">
        <f t="shared" si="0"/>
        <v>34.475</v>
      </c>
      <c r="I8" s="13">
        <v>2</v>
      </c>
      <c r="J8" s="13">
        <f t="shared" si="1"/>
        <v>36.475</v>
      </c>
    </row>
    <row r="9" ht="30" customHeight="1" spans="1:10">
      <c r="A9" s="8">
        <v>6</v>
      </c>
      <c r="B9" s="11" t="s">
        <v>12</v>
      </c>
      <c r="C9" s="11" t="s">
        <v>28</v>
      </c>
      <c r="D9" s="11" t="s">
        <v>29</v>
      </c>
      <c r="E9" s="12" t="s">
        <v>30</v>
      </c>
      <c r="F9" s="13">
        <v>71.5</v>
      </c>
      <c r="G9" s="13">
        <v>73.5</v>
      </c>
      <c r="H9" s="13">
        <f t="shared" si="0"/>
        <v>36.45</v>
      </c>
      <c r="I9" s="13"/>
      <c r="J9" s="13">
        <f t="shared" si="1"/>
        <v>36.45</v>
      </c>
    </row>
    <row r="10" ht="30" customHeight="1" spans="1:10">
      <c r="A10" s="8">
        <v>7</v>
      </c>
      <c r="B10" s="11" t="s">
        <v>12</v>
      </c>
      <c r="C10" s="11" t="s">
        <v>31</v>
      </c>
      <c r="D10" s="11" t="s">
        <v>32</v>
      </c>
      <c r="E10" s="12" t="s">
        <v>33</v>
      </c>
      <c r="F10" s="13">
        <v>84.5</v>
      </c>
      <c r="G10" s="13">
        <v>67.5</v>
      </c>
      <c r="H10" s="13">
        <f t="shared" si="0"/>
        <v>36.3</v>
      </c>
      <c r="I10" s="13"/>
      <c r="J10" s="13">
        <f t="shared" si="1"/>
        <v>36.3</v>
      </c>
    </row>
    <row r="11" ht="30" customHeight="1" spans="1:10">
      <c r="A11" s="8">
        <v>8</v>
      </c>
      <c r="B11" s="11" t="s">
        <v>12</v>
      </c>
      <c r="C11" s="11" t="s">
        <v>34</v>
      </c>
      <c r="D11" s="11" t="s">
        <v>35</v>
      </c>
      <c r="E11" s="12" t="s">
        <v>36</v>
      </c>
      <c r="F11" s="13">
        <v>67.5</v>
      </c>
      <c r="G11" s="13">
        <v>74.5</v>
      </c>
      <c r="H11" s="13">
        <f t="shared" si="0"/>
        <v>36.2</v>
      </c>
      <c r="I11" s="13"/>
      <c r="J11" s="13">
        <f t="shared" si="1"/>
        <v>36.2</v>
      </c>
    </row>
    <row r="12" ht="30" customHeight="1" spans="1:10">
      <c r="A12" s="8">
        <v>9</v>
      </c>
      <c r="B12" s="11" t="s">
        <v>12</v>
      </c>
      <c r="C12" s="11" t="s">
        <v>37</v>
      </c>
      <c r="D12" s="11" t="s">
        <v>38</v>
      </c>
      <c r="E12" s="12" t="s">
        <v>39</v>
      </c>
      <c r="F12" s="13">
        <v>63</v>
      </c>
      <c r="G12" s="13">
        <v>70</v>
      </c>
      <c r="H12" s="13">
        <f t="shared" si="0"/>
        <v>33.95</v>
      </c>
      <c r="I12" s="13">
        <v>2</v>
      </c>
      <c r="J12" s="13">
        <f t="shared" si="1"/>
        <v>35.95</v>
      </c>
    </row>
    <row r="13" ht="30" customHeight="1" spans="1:10">
      <c r="A13" s="8">
        <v>10</v>
      </c>
      <c r="B13" s="11" t="s">
        <v>12</v>
      </c>
      <c r="C13" s="11" t="s">
        <v>40</v>
      </c>
      <c r="D13" s="11" t="s">
        <v>41</v>
      </c>
      <c r="E13" s="12" t="s">
        <v>42</v>
      </c>
      <c r="F13" s="13">
        <v>63</v>
      </c>
      <c r="G13" s="13">
        <v>75.5</v>
      </c>
      <c r="H13" s="13">
        <f t="shared" si="0"/>
        <v>35.875</v>
      </c>
      <c r="I13" s="13"/>
      <c r="J13" s="13">
        <f t="shared" si="1"/>
        <v>35.875</v>
      </c>
    </row>
    <row r="14" ht="30" customHeight="1" spans="1:10">
      <c r="A14" s="8">
        <v>11</v>
      </c>
      <c r="B14" s="11" t="s">
        <v>12</v>
      </c>
      <c r="C14" s="11" t="s">
        <v>43</v>
      </c>
      <c r="D14" s="11" t="s">
        <v>44</v>
      </c>
      <c r="E14" s="12" t="s">
        <v>45</v>
      </c>
      <c r="F14" s="13">
        <v>72</v>
      </c>
      <c r="G14" s="13">
        <v>71.5</v>
      </c>
      <c r="H14" s="13">
        <f t="shared" si="0"/>
        <v>35.825</v>
      </c>
      <c r="I14" s="13"/>
      <c r="J14" s="13">
        <f t="shared" si="1"/>
        <v>35.825</v>
      </c>
    </row>
    <row r="15" ht="30" customHeight="1" spans="1:10">
      <c r="A15" s="8">
        <v>12</v>
      </c>
      <c r="B15" s="11" t="s">
        <v>12</v>
      </c>
      <c r="C15" s="11" t="s">
        <v>46</v>
      </c>
      <c r="D15" s="14" t="s">
        <v>47</v>
      </c>
      <c r="E15" s="12" t="s">
        <v>48</v>
      </c>
      <c r="F15" s="13">
        <v>76.5</v>
      </c>
      <c r="G15" s="13">
        <v>69.5</v>
      </c>
      <c r="H15" s="13">
        <f t="shared" si="0"/>
        <v>35.8</v>
      </c>
      <c r="I15" s="13"/>
      <c r="J15" s="13">
        <f t="shared" si="1"/>
        <v>35.8</v>
      </c>
    </row>
    <row r="16" ht="30" customHeight="1" spans="1:10">
      <c r="A16" s="8">
        <v>1</v>
      </c>
      <c r="B16" s="11" t="s">
        <v>49</v>
      </c>
      <c r="C16" s="11" t="s">
        <v>50</v>
      </c>
      <c r="D16" s="11" t="s">
        <v>51</v>
      </c>
      <c r="E16" s="12" t="s">
        <v>52</v>
      </c>
      <c r="F16" s="13">
        <v>80</v>
      </c>
      <c r="G16" s="13">
        <v>95.5</v>
      </c>
      <c r="H16" s="13">
        <f t="shared" ref="H16:H25" si="2">(F16*0.15+G16*0.35)</f>
        <v>45.425</v>
      </c>
      <c r="I16" s="13"/>
      <c r="J16" s="13">
        <f t="shared" ref="J16:J25" si="3">SUM(H16:I16)</f>
        <v>45.425</v>
      </c>
    </row>
    <row r="17" ht="30" customHeight="1" spans="1:10">
      <c r="A17" s="8">
        <v>2</v>
      </c>
      <c r="B17" s="11" t="s">
        <v>49</v>
      </c>
      <c r="C17" s="11" t="s">
        <v>53</v>
      </c>
      <c r="D17" s="11" t="s">
        <v>54</v>
      </c>
      <c r="E17" s="12" t="s">
        <v>55</v>
      </c>
      <c r="F17" s="13">
        <v>67</v>
      </c>
      <c r="G17" s="13">
        <v>100</v>
      </c>
      <c r="H17" s="13">
        <f t="shared" si="2"/>
        <v>45.05</v>
      </c>
      <c r="I17" s="13"/>
      <c r="J17" s="13">
        <f t="shared" si="3"/>
        <v>45.05</v>
      </c>
    </row>
    <row r="18" ht="30" customHeight="1" spans="1:10">
      <c r="A18" s="8">
        <v>3</v>
      </c>
      <c r="B18" s="11" t="s">
        <v>49</v>
      </c>
      <c r="C18" s="11" t="s">
        <v>56</v>
      </c>
      <c r="D18" s="11" t="s">
        <v>57</v>
      </c>
      <c r="E18" s="12" t="s">
        <v>58</v>
      </c>
      <c r="F18" s="13">
        <v>73</v>
      </c>
      <c r="G18" s="13">
        <v>97</v>
      </c>
      <c r="H18" s="13">
        <f t="shared" si="2"/>
        <v>44.9</v>
      </c>
      <c r="I18" s="13"/>
      <c r="J18" s="13">
        <f t="shared" si="3"/>
        <v>44.9</v>
      </c>
    </row>
    <row r="19" ht="30" customHeight="1" spans="1:10">
      <c r="A19" s="8">
        <v>4</v>
      </c>
      <c r="B19" s="11" t="s">
        <v>49</v>
      </c>
      <c r="C19" s="11" t="s">
        <v>59</v>
      </c>
      <c r="D19" s="11" t="s">
        <v>60</v>
      </c>
      <c r="E19" s="12" t="s">
        <v>61</v>
      </c>
      <c r="F19" s="13">
        <v>68</v>
      </c>
      <c r="G19" s="13">
        <v>98.5</v>
      </c>
      <c r="H19" s="13">
        <f t="shared" si="2"/>
        <v>44.675</v>
      </c>
      <c r="I19" s="13"/>
      <c r="J19" s="13">
        <f t="shared" si="3"/>
        <v>44.675</v>
      </c>
    </row>
    <row r="20" ht="30" customHeight="1" spans="1:10">
      <c r="A20" s="8">
        <v>5</v>
      </c>
      <c r="B20" s="11" t="s">
        <v>49</v>
      </c>
      <c r="C20" s="11" t="s">
        <v>62</v>
      </c>
      <c r="D20" s="11" t="s">
        <v>63</v>
      </c>
      <c r="E20" s="12" t="s">
        <v>64</v>
      </c>
      <c r="F20" s="13">
        <v>64</v>
      </c>
      <c r="G20" s="13">
        <v>100</v>
      </c>
      <c r="H20" s="13">
        <f t="shared" si="2"/>
        <v>44.6</v>
      </c>
      <c r="I20" s="13"/>
      <c r="J20" s="13">
        <f t="shared" si="3"/>
        <v>44.6</v>
      </c>
    </row>
    <row r="21" ht="30" customHeight="1" spans="1:10">
      <c r="A21" s="8">
        <v>6</v>
      </c>
      <c r="B21" s="11" t="s">
        <v>49</v>
      </c>
      <c r="C21" s="11" t="s">
        <v>65</v>
      </c>
      <c r="D21" s="11" t="s">
        <v>66</v>
      </c>
      <c r="E21" s="12" t="s">
        <v>67</v>
      </c>
      <c r="F21" s="13">
        <v>50</v>
      </c>
      <c r="G21" s="13">
        <v>99</v>
      </c>
      <c r="H21" s="13">
        <f t="shared" si="2"/>
        <v>42.15</v>
      </c>
      <c r="I21" s="13">
        <v>2</v>
      </c>
      <c r="J21" s="13">
        <f t="shared" si="3"/>
        <v>44.15</v>
      </c>
    </row>
    <row r="22" ht="30" customHeight="1" spans="1:10">
      <c r="A22" s="8">
        <v>7</v>
      </c>
      <c r="B22" s="11" t="s">
        <v>49</v>
      </c>
      <c r="C22" s="11" t="s">
        <v>68</v>
      </c>
      <c r="D22" s="11" t="s">
        <v>69</v>
      </c>
      <c r="E22" s="12" t="s">
        <v>70</v>
      </c>
      <c r="F22" s="13">
        <v>66.5</v>
      </c>
      <c r="G22" s="13">
        <v>95</v>
      </c>
      <c r="H22" s="13">
        <f t="shared" si="2"/>
        <v>43.225</v>
      </c>
      <c r="I22" s="13"/>
      <c r="J22" s="13">
        <f t="shared" si="3"/>
        <v>43.225</v>
      </c>
    </row>
    <row r="23" ht="30" customHeight="1" spans="1:10">
      <c r="A23" s="8">
        <v>8</v>
      </c>
      <c r="B23" s="11" t="s">
        <v>49</v>
      </c>
      <c r="C23" s="11" t="s">
        <v>71</v>
      </c>
      <c r="D23" s="11" t="s">
        <v>72</v>
      </c>
      <c r="E23" s="12" t="s">
        <v>73</v>
      </c>
      <c r="F23" s="13">
        <v>71</v>
      </c>
      <c r="G23" s="13">
        <v>92.5</v>
      </c>
      <c r="H23" s="13">
        <f t="shared" si="2"/>
        <v>43.025</v>
      </c>
      <c r="I23" s="13"/>
      <c r="J23" s="13">
        <f t="shared" si="3"/>
        <v>43.025</v>
      </c>
    </row>
    <row r="24" ht="30" customHeight="1" spans="1:10">
      <c r="A24" s="8">
        <v>9</v>
      </c>
      <c r="B24" s="11" t="s">
        <v>49</v>
      </c>
      <c r="C24" s="11" t="s">
        <v>74</v>
      </c>
      <c r="D24" s="11" t="s">
        <v>75</v>
      </c>
      <c r="E24" s="12" t="s">
        <v>76</v>
      </c>
      <c r="F24" s="13">
        <v>55.5</v>
      </c>
      <c r="G24" s="13">
        <v>98.5</v>
      </c>
      <c r="H24" s="13">
        <f t="shared" si="2"/>
        <v>42.8</v>
      </c>
      <c r="I24" s="13"/>
      <c r="J24" s="13">
        <f t="shared" si="3"/>
        <v>42.8</v>
      </c>
    </row>
    <row r="25" ht="30" customHeight="1" spans="1:10">
      <c r="A25" s="8">
        <v>10</v>
      </c>
      <c r="B25" s="11" t="s">
        <v>49</v>
      </c>
      <c r="C25" s="11" t="s">
        <v>77</v>
      </c>
      <c r="D25" s="14" t="s">
        <v>78</v>
      </c>
      <c r="E25" s="12" t="s">
        <v>79</v>
      </c>
      <c r="F25" s="13">
        <v>67</v>
      </c>
      <c r="G25" s="13">
        <v>92.5</v>
      </c>
      <c r="H25" s="13">
        <f t="shared" si="2"/>
        <v>42.425</v>
      </c>
      <c r="I25" s="13"/>
      <c r="J25" s="13">
        <f t="shared" si="3"/>
        <v>42.425</v>
      </c>
    </row>
    <row r="26" ht="30" customHeight="1" spans="1:10">
      <c r="A26" s="8">
        <v>1</v>
      </c>
      <c r="B26" s="11" t="s">
        <v>80</v>
      </c>
      <c r="C26" s="11" t="s">
        <v>81</v>
      </c>
      <c r="D26" s="11" t="s">
        <v>82</v>
      </c>
      <c r="E26" s="12" t="s">
        <v>83</v>
      </c>
      <c r="F26" s="13">
        <v>55.5</v>
      </c>
      <c r="G26" s="13">
        <v>72.5</v>
      </c>
      <c r="H26" s="13">
        <f t="shared" ref="H26:H33" si="4">(F26*0.15+G26*0.35)</f>
        <v>33.7</v>
      </c>
      <c r="I26" s="13"/>
      <c r="J26" s="13">
        <f t="shared" ref="J26:J33" si="5">SUM(H26:I26)</f>
        <v>33.7</v>
      </c>
    </row>
    <row r="27" ht="30" customHeight="1" spans="1:10">
      <c r="A27" s="8">
        <v>2</v>
      </c>
      <c r="B27" s="11" t="s">
        <v>80</v>
      </c>
      <c r="C27" s="11" t="s">
        <v>84</v>
      </c>
      <c r="D27" s="11" t="s">
        <v>85</v>
      </c>
      <c r="E27" s="12" t="s">
        <v>86</v>
      </c>
      <c r="F27" s="13">
        <v>69</v>
      </c>
      <c r="G27" s="13">
        <v>65.5</v>
      </c>
      <c r="H27" s="13">
        <f t="shared" si="4"/>
        <v>33.275</v>
      </c>
      <c r="I27" s="13"/>
      <c r="J27" s="13">
        <f t="shared" si="5"/>
        <v>33.275</v>
      </c>
    </row>
    <row r="28" ht="30" customHeight="1" spans="1:10">
      <c r="A28" s="8">
        <v>3</v>
      </c>
      <c r="B28" s="11" t="s">
        <v>80</v>
      </c>
      <c r="C28" s="11" t="s">
        <v>87</v>
      </c>
      <c r="D28" s="11" t="s">
        <v>88</v>
      </c>
      <c r="E28" s="12" t="s">
        <v>89</v>
      </c>
      <c r="F28" s="13">
        <v>61</v>
      </c>
      <c r="G28" s="13">
        <v>67</v>
      </c>
      <c r="H28" s="13">
        <f t="shared" si="4"/>
        <v>32.6</v>
      </c>
      <c r="I28" s="13"/>
      <c r="J28" s="13">
        <f t="shared" si="5"/>
        <v>32.6</v>
      </c>
    </row>
    <row r="29" ht="30" customHeight="1" spans="1:10">
      <c r="A29" s="8">
        <v>4</v>
      </c>
      <c r="B29" s="11" t="s">
        <v>80</v>
      </c>
      <c r="C29" s="11" t="s">
        <v>90</v>
      </c>
      <c r="D29" s="11" t="s">
        <v>91</v>
      </c>
      <c r="E29" s="12" t="s">
        <v>92</v>
      </c>
      <c r="F29" s="13">
        <v>56.5</v>
      </c>
      <c r="G29" s="13">
        <v>63</v>
      </c>
      <c r="H29" s="13">
        <f t="shared" si="4"/>
        <v>30.525</v>
      </c>
      <c r="I29" s="13">
        <v>2</v>
      </c>
      <c r="J29" s="13">
        <f t="shared" si="5"/>
        <v>32.525</v>
      </c>
    </row>
    <row r="30" ht="30" customHeight="1" spans="1:10">
      <c r="A30" s="8">
        <v>5</v>
      </c>
      <c r="B30" s="11" t="s">
        <v>80</v>
      </c>
      <c r="C30" s="11" t="s">
        <v>93</v>
      </c>
      <c r="D30" s="11" t="s">
        <v>94</v>
      </c>
      <c r="E30" s="12" t="s">
        <v>95</v>
      </c>
      <c r="F30" s="13">
        <v>55.5</v>
      </c>
      <c r="G30" s="13">
        <v>66.5</v>
      </c>
      <c r="H30" s="13">
        <f t="shared" si="4"/>
        <v>31.6</v>
      </c>
      <c r="I30" s="13"/>
      <c r="J30" s="13">
        <f t="shared" si="5"/>
        <v>31.6</v>
      </c>
    </row>
    <row r="31" ht="30" customHeight="1" spans="1:10">
      <c r="A31" s="8">
        <v>6</v>
      </c>
      <c r="B31" s="11" t="s">
        <v>80</v>
      </c>
      <c r="C31" s="11" t="s">
        <v>96</v>
      </c>
      <c r="D31" s="14" t="s">
        <v>97</v>
      </c>
      <c r="E31" s="12" t="s">
        <v>98</v>
      </c>
      <c r="F31" s="13">
        <v>47</v>
      </c>
      <c r="G31" s="13">
        <v>70</v>
      </c>
      <c r="H31" s="13">
        <f t="shared" si="4"/>
        <v>31.55</v>
      </c>
      <c r="I31" s="13"/>
      <c r="J31" s="13">
        <f t="shared" si="5"/>
        <v>31.55</v>
      </c>
    </row>
    <row r="32" ht="30" customHeight="1" spans="1:10">
      <c r="A32" s="8">
        <v>1</v>
      </c>
      <c r="B32" s="11" t="s">
        <v>99</v>
      </c>
      <c r="C32" s="11" t="s">
        <v>100</v>
      </c>
      <c r="D32" s="11" t="s">
        <v>101</v>
      </c>
      <c r="E32" s="12" t="s">
        <v>102</v>
      </c>
      <c r="F32" s="13">
        <v>80.5</v>
      </c>
      <c r="G32" s="13">
        <v>54</v>
      </c>
      <c r="H32" s="13">
        <f t="shared" si="4"/>
        <v>30.975</v>
      </c>
      <c r="I32" s="13"/>
      <c r="J32" s="13">
        <f t="shared" si="5"/>
        <v>30.975</v>
      </c>
    </row>
    <row r="33" ht="30" customHeight="1" spans="1:10">
      <c r="A33" s="8">
        <v>2</v>
      </c>
      <c r="B33" s="11" t="s">
        <v>99</v>
      </c>
      <c r="C33" s="11" t="s">
        <v>103</v>
      </c>
      <c r="D33" s="14" t="s">
        <v>104</v>
      </c>
      <c r="E33" s="12" t="s">
        <v>105</v>
      </c>
      <c r="F33" s="13">
        <v>56</v>
      </c>
      <c r="G33" s="13">
        <v>45.5</v>
      </c>
      <c r="H33" s="13">
        <f t="shared" si="4"/>
        <v>24.325</v>
      </c>
      <c r="I33" s="13"/>
      <c r="J33" s="13">
        <f t="shared" si="5"/>
        <v>24.325</v>
      </c>
    </row>
    <row r="34" ht="30" customHeight="1" spans="1:10">
      <c r="A34" s="8">
        <v>1</v>
      </c>
      <c r="B34" s="11" t="s">
        <v>106</v>
      </c>
      <c r="C34" s="11" t="s">
        <v>107</v>
      </c>
      <c r="D34" s="11" t="s">
        <v>108</v>
      </c>
      <c r="E34" s="12" t="s">
        <v>109</v>
      </c>
      <c r="F34" s="13">
        <v>67.5</v>
      </c>
      <c r="G34" s="13">
        <v>75.5</v>
      </c>
      <c r="H34" s="13">
        <f t="shared" ref="H34:H45" si="6">(F34*0.15+G34*0.35)</f>
        <v>36.55</v>
      </c>
      <c r="I34" s="13"/>
      <c r="J34" s="13">
        <f t="shared" ref="J34:J45" si="7">SUM(H34:I34)</f>
        <v>36.55</v>
      </c>
    </row>
    <row r="35" ht="30" customHeight="1" spans="1:10">
      <c r="A35" s="8">
        <v>2</v>
      </c>
      <c r="B35" s="11" t="s">
        <v>106</v>
      </c>
      <c r="C35" s="11" t="s">
        <v>110</v>
      </c>
      <c r="D35" s="11" t="s">
        <v>111</v>
      </c>
      <c r="E35" s="12" t="s">
        <v>112</v>
      </c>
      <c r="F35" s="13">
        <v>80</v>
      </c>
      <c r="G35" s="13">
        <v>70</v>
      </c>
      <c r="H35" s="13">
        <f t="shared" si="6"/>
        <v>36.5</v>
      </c>
      <c r="I35" s="13"/>
      <c r="J35" s="13">
        <f t="shared" si="7"/>
        <v>36.5</v>
      </c>
    </row>
    <row r="36" ht="30" customHeight="1" spans="1:10">
      <c r="A36" s="8">
        <v>3</v>
      </c>
      <c r="B36" s="11" t="s">
        <v>106</v>
      </c>
      <c r="C36" s="11" t="s">
        <v>113</v>
      </c>
      <c r="D36" s="11" t="s">
        <v>114</v>
      </c>
      <c r="E36" s="12" t="s">
        <v>115</v>
      </c>
      <c r="F36" s="13">
        <v>72.5</v>
      </c>
      <c r="G36" s="13">
        <v>70.5</v>
      </c>
      <c r="H36" s="13">
        <f t="shared" si="6"/>
        <v>35.55</v>
      </c>
      <c r="I36" s="13"/>
      <c r="J36" s="13">
        <f t="shared" si="7"/>
        <v>35.55</v>
      </c>
    </row>
    <row r="37" ht="30" customHeight="1" spans="1:10">
      <c r="A37" s="8">
        <v>4</v>
      </c>
      <c r="B37" s="11" t="s">
        <v>106</v>
      </c>
      <c r="C37" s="11" t="s">
        <v>116</v>
      </c>
      <c r="D37" s="11" t="s">
        <v>117</v>
      </c>
      <c r="E37" s="12" t="s">
        <v>118</v>
      </c>
      <c r="F37" s="13">
        <v>66</v>
      </c>
      <c r="G37" s="13">
        <v>66.5</v>
      </c>
      <c r="H37" s="13">
        <f t="shared" si="6"/>
        <v>33.175</v>
      </c>
      <c r="I37" s="13">
        <v>2</v>
      </c>
      <c r="J37" s="13">
        <f t="shared" si="7"/>
        <v>35.175</v>
      </c>
    </row>
    <row r="38" ht="30" customHeight="1" spans="1:10">
      <c r="A38" s="8">
        <v>5</v>
      </c>
      <c r="B38" s="11" t="s">
        <v>106</v>
      </c>
      <c r="C38" s="11" t="s">
        <v>119</v>
      </c>
      <c r="D38" s="11" t="s">
        <v>120</v>
      </c>
      <c r="E38" s="12" t="s">
        <v>121</v>
      </c>
      <c r="F38" s="13">
        <v>76.5</v>
      </c>
      <c r="G38" s="13">
        <v>67.5</v>
      </c>
      <c r="H38" s="13">
        <f t="shared" si="6"/>
        <v>35.1</v>
      </c>
      <c r="I38" s="13"/>
      <c r="J38" s="13">
        <f t="shared" si="7"/>
        <v>35.1</v>
      </c>
    </row>
    <row r="39" ht="30" customHeight="1" spans="1:10">
      <c r="A39" s="8">
        <v>6</v>
      </c>
      <c r="B39" s="11" t="s">
        <v>106</v>
      </c>
      <c r="C39" s="11" t="s">
        <v>122</v>
      </c>
      <c r="D39" s="14" t="s">
        <v>123</v>
      </c>
      <c r="E39" s="12" t="s">
        <v>124</v>
      </c>
      <c r="F39" s="13">
        <v>74.5</v>
      </c>
      <c r="G39" s="13">
        <v>62.5</v>
      </c>
      <c r="H39" s="13">
        <f t="shared" si="6"/>
        <v>33.05</v>
      </c>
      <c r="I39" s="13">
        <v>2</v>
      </c>
      <c r="J39" s="13">
        <f t="shared" si="7"/>
        <v>35.05</v>
      </c>
    </row>
    <row r="40" ht="30" customHeight="1" spans="1:10">
      <c r="A40" s="8">
        <v>1</v>
      </c>
      <c r="B40" s="11" t="s">
        <v>125</v>
      </c>
      <c r="C40" s="11" t="s">
        <v>126</v>
      </c>
      <c r="D40" s="11" t="s">
        <v>127</v>
      </c>
      <c r="E40" s="12" t="s">
        <v>128</v>
      </c>
      <c r="F40" s="13">
        <v>64</v>
      </c>
      <c r="G40" s="13">
        <v>77</v>
      </c>
      <c r="H40" s="13">
        <f t="shared" si="6"/>
        <v>36.55</v>
      </c>
      <c r="I40" s="13">
        <v>2</v>
      </c>
      <c r="J40" s="13">
        <f t="shared" si="7"/>
        <v>38.55</v>
      </c>
    </row>
    <row r="41" ht="30" customHeight="1" spans="1:10">
      <c r="A41" s="8">
        <v>2</v>
      </c>
      <c r="B41" s="11" t="s">
        <v>125</v>
      </c>
      <c r="C41" s="11" t="s">
        <v>129</v>
      </c>
      <c r="D41" s="11" t="s">
        <v>130</v>
      </c>
      <c r="E41" s="12" t="s">
        <v>131</v>
      </c>
      <c r="F41" s="13">
        <v>68</v>
      </c>
      <c r="G41" s="13">
        <v>75</v>
      </c>
      <c r="H41" s="13">
        <f t="shared" si="6"/>
        <v>36.45</v>
      </c>
      <c r="I41" s="13">
        <v>2</v>
      </c>
      <c r="J41" s="13">
        <f t="shared" si="7"/>
        <v>38.45</v>
      </c>
    </row>
    <row r="42" ht="30" customHeight="1" spans="1:10">
      <c r="A42" s="8">
        <v>3</v>
      </c>
      <c r="B42" s="11" t="s">
        <v>125</v>
      </c>
      <c r="C42" s="11" t="s">
        <v>132</v>
      </c>
      <c r="D42" s="11" t="s">
        <v>133</v>
      </c>
      <c r="E42" s="12" t="s">
        <v>134</v>
      </c>
      <c r="F42" s="13">
        <v>65</v>
      </c>
      <c r="G42" s="13">
        <v>79.5</v>
      </c>
      <c r="H42" s="13">
        <f t="shared" si="6"/>
        <v>37.575</v>
      </c>
      <c r="I42" s="13"/>
      <c r="J42" s="13">
        <f t="shared" si="7"/>
        <v>37.575</v>
      </c>
    </row>
    <row r="43" ht="30" customHeight="1" spans="1:10">
      <c r="A43" s="8">
        <v>4</v>
      </c>
      <c r="B43" s="11" t="s">
        <v>125</v>
      </c>
      <c r="C43" s="11" t="s">
        <v>135</v>
      </c>
      <c r="D43" s="11" t="s">
        <v>136</v>
      </c>
      <c r="E43" s="12" t="s">
        <v>137</v>
      </c>
      <c r="F43" s="13">
        <v>56.5</v>
      </c>
      <c r="G43" s="13">
        <v>72</v>
      </c>
      <c r="H43" s="13">
        <f t="shared" si="6"/>
        <v>33.675</v>
      </c>
      <c r="I43" s="13">
        <v>2</v>
      </c>
      <c r="J43" s="13">
        <f t="shared" si="7"/>
        <v>35.675</v>
      </c>
    </row>
    <row r="44" ht="30" customHeight="1" spans="1:10">
      <c r="A44" s="8">
        <v>5</v>
      </c>
      <c r="B44" s="11" t="s">
        <v>125</v>
      </c>
      <c r="C44" s="11" t="s">
        <v>138</v>
      </c>
      <c r="D44" s="11" t="s">
        <v>139</v>
      </c>
      <c r="E44" s="12" t="s">
        <v>140</v>
      </c>
      <c r="F44" s="13">
        <v>54</v>
      </c>
      <c r="G44" s="13">
        <v>73</v>
      </c>
      <c r="H44" s="13">
        <f t="shared" si="6"/>
        <v>33.65</v>
      </c>
      <c r="I44" s="13">
        <v>2</v>
      </c>
      <c r="J44" s="13">
        <f t="shared" si="7"/>
        <v>35.65</v>
      </c>
    </row>
    <row r="45" ht="30" customHeight="1" spans="1:10">
      <c r="A45" s="8">
        <v>6</v>
      </c>
      <c r="B45" s="11" t="s">
        <v>125</v>
      </c>
      <c r="C45" s="11" t="s">
        <v>141</v>
      </c>
      <c r="D45" s="14" t="s">
        <v>142</v>
      </c>
      <c r="E45" s="12" t="s">
        <v>143</v>
      </c>
      <c r="F45" s="13">
        <v>78</v>
      </c>
      <c r="G45" s="13">
        <v>66</v>
      </c>
      <c r="H45" s="13">
        <f t="shared" si="6"/>
        <v>34.8</v>
      </c>
      <c r="I45" s="13"/>
      <c r="J45" s="13">
        <f t="shared" si="7"/>
        <v>34.8</v>
      </c>
    </row>
    <row r="46" ht="30" customHeight="1" spans="1:10">
      <c r="A46" s="8">
        <v>1</v>
      </c>
      <c r="B46" s="11" t="s">
        <v>144</v>
      </c>
      <c r="C46" s="11" t="s">
        <v>145</v>
      </c>
      <c r="D46" s="11" t="s">
        <v>146</v>
      </c>
      <c r="E46" s="12" t="s">
        <v>147</v>
      </c>
      <c r="F46" s="13">
        <v>77.5</v>
      </c>
      <c r="G46" s="13">
        <v>73.5</v>
      </c>
      <c r="H46" s="13">
        <f t="shared" ref="H46:H51" si="8">(F46*0.15+G46*0.35)</f>
        <v>37.35</v>
      </c>
      <c r="I46" s="13"/>
      <c r="J46" s="13">
        <f t="shared" ref="J46:J51" si="9">SUM(H46:I46)</f>
        <v>37.35</v>
      </c>
    </row>
    <row r="47" ht="30" customHeight="1" spans="1:10">
      <c r="A47" s="8">
        <v>2</v>
      </c>
      <c r="B47" s="11" t="s">
        <v>144</v>
      </c>
      <c r="C47" s="11" t="s">
        <v>148</v>
      </c>
      <c r="D47" s="11" t="s">
        <v>149</v>
      </c>
      <c r="E47" s="12" t="s">
        <v>150</v>
      </c>
      <c r="F47" s="13">
        <v>78</v>
      </c>
      <c r="G47" s="13">
        <v>71</v>
      </c>
      <c r="H47" s="13">
        <f t="shared" si="8"/>
        <v>36.55</v>
      </c>
      <c r="I47" s="13"/>
      <c r="J47" s="13">
        <f t="shared" si="9"/>
        <v>36.55</v>
      </c>
    </row>
    <row r="48" ht="30" customHeight="1" spans="1:10">
      <c r="A48" s="8">
        <v>3</v>
      </c>
      <c r="B48" s="11" t="s">
        <v>144</v>
      </c>
      <c r="C48" s="11" t="s">
        <v>151</v>
      </c>
      <c r="D48" s="11" t="s">
        <v>152</v>
      </c>
      <c r="E48" s="12" t="s">
        <v>153</v>
      </c>
      <c r="F48" s="13">
        <v>47.5</v>
      </c>
      <c r="G48" s="13">
        <v>76.5</v>
      </c>
      <c r="H48" s="13">
        <f t="shared" si="8"/>
        <v>33.9</v>
      </c>
      <c r="I48" s="13">
        <v>2</v>
      </c>
      <c r="J48" s="13">
        <f t="shared" si="9"/>
        <v>35.9</v>
      </c>
    </row>
    <row r="49" ht="30" customHeight="1" spans="1:10">
      <c r="A49" s="8">
        <v>4</v>
      </c>
      <c r="B49" s="11" t="s">
        <v>144</v>
      </c>
      <c r="C49" s="11" t="s">
        <v>154</v>
      </c>
      <c r="D49" s="11" t="s">
        <v>155</v>
      </c>
      <c r="E49" s="12" t="s">
        <v>156</v>
      </c>
      <c r="F49" s="13">
        <v>66</v>
      </c>
      <c r="G49" s="13">
        <v>72.75</v>
      </c>
      <c r="H49" s="13">
        <f t="shared" si="8"/>
        <v>35.3625</v>
      </c>
      <c r="I49" s="13"/>
      <c r="J49" s="13">
        <f t="shared" si="9"/>
        <v>35.3625</v>
      </c>
    </row>
    <row r="50" ht="30" customHeight="1" spans="1:10">
      <c r="A50" s="8">
        <v>5</v>
      </c>
      <c r="B50" s="11" t="s">
        <v>144</v>
      </c>
      <c r="C50" s="11" t="s">
        <v>157</v>
      </c>
      <c r="D50" s="11" t="s">
        <v>158</v>
      </c>
      <c r="E50" s="12" t="s">
        <v>159</v>
      </c>
      <c r="F50" s="13">
        <v>54.5</v>
      </c>
      <c r="G50" s="13">
        <v>77.5</v>
      </c>
      <c r="H50" s="13">
        <f t="shared" si="8"/>
        <v>35.3</v>
      </c>
      <c r="I50" s="13"/>
      <c r="J50" s="13">
        <f t="shared" si="9"/>
        <v>35.3</v>
      </c>
    </row>
    <row r="51" ht="30" customHeight="1" spans="1:10">
      <c r="A51" s="8">
        <v>6</v>
      </c>
      <c r="B51" s="11" t="s">
        <v>144</v>
      </c>
      <c r="C51" s="11" t="s">
        <v>160</v>
      </c>
      <c r="D51" s="14" t="s">
        <v>161</v>
      </c>
      <c r="E51" s="12" t="s">
        <v>162</v>
      </c>
      <c r="F51" s="13">
        <v>63</v>
      </c>
      <c r="G51" s="13">
        <v>73.75</v>
      </c>
      <c r="H51" s="13">
        <f t="shared" si="8"/>
        <v>35.2625</v>
      </c>
      <c r="I51" s="13"/>
      <c r="J51" s="13">
        <f t="shared" si="9"/>
        <v>35.2625</v>
      </c>
    </row>
    <row r="52" ht="30" customHeight="1" spans="1:10">
      <c r="A52" s="8">
        <v>1</v>
      </c>
      <c r="B52" s="11" t="s">
        <v>163</v>
      </c>
      <c r="C52" s="11" t="s">
        <v>164</v>
      </c>
      <c r="D52" s="11" t="s">
        <v>165</v>
      </c>
      <c r="E52" s="12" t="s">
        <v>166</v>
      </c>
      <c r="F52" s="13">
        <v>81.5</v>
      </c>
      <c r="G52" s="13">
        <v>76</v>
      </c>
      <c r="H52" s="13">
        <f t="shared" ref="H52:H57" si="10">(F52*0.15+G52*0.35)</f>
        <v>38.825</v>
      </c>
      <c r="I52" s="13"/>
      <c r="J52" s="13">
        <f t="shared" ref="J52:J57" si="11">SUM(H52:I52)</f>
        <v>38.825</v>
      </c>
    </row>
    <row r="53" ht="30" customHeight="1" spans="1:10">
      <c r="A53" s="8">
        <v>2</v>
      </c>
      <c r="B53" s="11" t="s">
        <v>163</v>
      </c>
      <c r="C53" s="11" t="s">
        <v>167</v>
      </c>
      <c r="D53" s="11" t="s">
        <v>168</v>
      </c>
      <c r="E53" s="12" t="s">
        <v>169</v>
      </c>
      <c r="F53" s="13">
        <v>71</v>
      </c>
      <c r="G53" s="13">
        <v>68</v>
      </c>
      <c r="H53" s="13">
        <f t="shared" si="10"/>
        <v>34.45</v>
      </c>
      <c r="I53" s="13">
        <v>2</v>
      </c>
      <c r="J53" s="13">
        <f t="shared" si="11"/>
        <v>36.45</v>
      </c>
    </row>
    <row r="54" ht="30" customHeight="1" spans="1:10">
      <c r="A54" s="8">
        <v>3</v>
      </c>
      <c r="B54" s="11" t="s">
        <v>163</v>
      </c>
      <c r="C54" s="11" t="s">
        <v>170</v>
      </c>
      <c r="D54" s="11" t="s">
        <v>171</v>
      </c>
      <c r="E54" s="12" t="s">
        <v>172</v>
      </c>
      <c r="F54" s="13">
        <v>66</v>
      </c>
      <c r="G54" s="13">
        <v>65.5</v>
      </c>
      <c r="H54" s="13">
        <f t="shared" si="10"/>
        <v>32.825</v>
      </c>
      <c r="I54" s="13">
        <v>2</v>
      </c>
      <c r="J54" s="13">
        <f t="shared" si="11"/>
        <v>34.825</v>
      </c>
    </row>
    <row r="55" ht="30" customHeight="1" spans="1:10">
      <c r="A55" s="8">
        <v>4</v>
      </c>
      <c r="B55" s="11" t="s">
        <v>163</v>
      </c>
      <c r="C55" s="11" t="s">
        <v>173</v>
      </c>
      <c r="D55" s="11" t="s">
        <v>174</v>
      </c>
      <c r="E55" s="12" t="s">
        <v>175</v>
      </c>
      <c r="F55" s="13">
        <v>64</v>
      </c>
      <c r="G55" s="13">
        <v>69</v>
      </c>
      <c r="H55" s="13">
        <f t="shared" si="10"/>
        <v>33.75</v>
      </c>
      <c r="I55" s="13"/>
      <c r="J55" s="13">
        <f t="shared" si="11"/>
        <v>33.75</v>
      </c>
    </row>
    <row r="56" ht="30" customHeight="1" spans="1:10">
      <c r="A56" s="8">
        <v>5</v>
      </c>
      <c r="B56" s="11" t="s">
        <v>163</v>
      </c>
      <c r="C56" s="11" t="s">
        <v>176</v>
      </c>
      <c r="D56" s="11" t="s">
        <v>177</v>
      </c>
      <c r="E56" s="12" t="s">
        <v>178</v>
      </c>
      <c r="F56" s="13">
        <v>76</v>
      </c>
      <c r="G56" s="13">
        <v>63</v>
      </c>
      <c r="H56" s="13">
        <f t="shared" si="10"/>
        <v>33.45</v>
      </c>
      <c r="I56" s="13"/>
      <c r="J56" s="13">
        <f t="shared" si="11"/>
        <v>33.45</v>
      </c>
    </row>
    <row r="57" ht="30" customHeight="1" spans="1:10">
      <c r="A57" s="8">
        <v>6</v>
      </c>
      <c r="B57" s="11" t="s">
        <v>163</v>
      </c>
      <c r="C57" s="11" t="s">
        <v>179</v>
      </c>
      <c r="D57" s="14" t="s">
        <v>180</v>
      </c>
      <c r="E57" s="12" t="s">
        <v>181</v>
      </c>
      <c r="F57" s="13">
        <v>66</v>
      </c>
      <c r="G57" s="13">
        <v>66.5</v>
      </c>
      <c r="H57" s="13">
        <f t="shared" si="10"/>
        <v>33.175</v>
      </c>
      <c r="I57" s="13"/>
      <c r="J57" s="13">
        <f t="shared" si="11"/>
        <v>33.175</v>
      </c>
    </row>
    <row r="58" ht="30" customHeight="1" spans="1:10">
      <c r="A58" s="8">
        <v>1</v>
      </c>
      <c r="B58" s="11" t="s">
        <v>182</v>
      </c>
      <c r="C58" s="11" t="s">
        <v>183</v>
      </c>
      <c r="D58" s="11" t="s">
        <v>184</v>
      </c>
      <c r="E58" s="12" t="s">
        <v>185</v>
      </c>
      <c r="F58" s="13">
        <v>76</v>
      </c>
      <c r="G58" s="13">
        <v>72.5</v>
      </c>
      <c r="H58" s="13">
        <f t="shared" ref="H58:H72" si="12">(F58*0.15+G58*0.35)</f>
        <v>36.775</v>
      </c>
      <c r="I58" s="13"/>
      <c r="J58" s="13">
        <f t="shared" ref="J58:J72" si="13">SUM(H58:I58)</f>
        <v>36.775</v>
      </c>
    </row>
    <row r="59" ht="30" customHeight="1" spans="1:10">
      <c r="A59" s="8">
        <v>2</v>
      </c>
      <c r="B59" s="11" t="s">
        <v>182</v>
      </c>
      <c r="C59" s="11" t="s">
        <v>186</v>
      </c>
      <c r="D59" s="11" t="s">
        <v>187</v>
      </c>
      <c r="E59" s="12" t="s">
        <v>188</v>
      </c>
      <c r="F59" s="13">
        <v>69.5</v>
      </c>
      <c r="G59" s="13">
        <v>66.25</v>
      </c>
      <c r="H59" s="13">
        <f t="shared" si="12"/>
        <v>33.6125</v>
      </c>
      <c r="I59" s="13">
        <v>2</v>
      </c>
      <c r="J59" s="13">
        <f t="shared" si="13"/>
        <v>35.6125</v>
      </c>
    </row>
    <row r="60" ht="30" customHeight="1" spans="1:10">
      <c r="A60" s="8">
        <v>3</v>
      </c>
      <c r="B60" s="11" t="s">
        <v>182</v>
      </c>
      <c r="C60" s="11" t="s">
        <v>189</v>
      </c>
      <c r="D60" s="11" t="s">
        <v>190</v>
      </c>
      <c r="E60" s="12" t="s">
        <v>191</v>
      </c>
      <c r="F60" s="13">
        <v>74.5</v>
      </c>
      <c r="G60" s="13">
        <v>69.25</v>
      </c>
      <c r="H60" s="13">
        <f t="shared" si="12"/>
        <v>35.4125</v>
      </c>
      <c r="I60" s="13"/>
      <c r="J60" s="13">
        <f t="shared" si="13"/>
        <v>35.4125</v>
      </c>
    </row>
    <row r="61" ht="30" customHeight="1" spans="1:10">
      <c r="A61" s="8">
        <v>4</v>
      </c>
      <c r="B61" s="11" t="s">
        <v>182</v>
      </c>
      <c r="C61" s="11" t="s">
        <v>192</v>
      </c>
      <c r="D61" s="11" t="s">
        <v>193</v>
      </c>
      <c r="E61" s="12" t="s">
        <v>194</v>
      </c>
      <c r="F61" s="13">
        <v>63</v>
      </c>
      <c r="G61" s="13">
        <v>70.5</v>
      </c>
      <c r="H61" s="13">
        <f t="shared" si="12"/>
        <v>34.125</v>
      </c>
      <c r="I61" s="13"/>
      <c r="J61" s="13">
        <f t="shared" si="13"/>
        <v>34.125</v>
      </c>
    </row>
    <row r="62" ht="30" customHeight="1" spans="1:10">
      <c r="A62" s="8">
        <v>5</v>
      </c>
      <c r="B62" s="11" t="s">
        <v>182</v>
      </c>
      <c r="C62" s="11" t="s">
        <v>195</v>
      </c>
      <c r="D62" s="11" t="s">
        <v>196</v>
      </c>
      <c r="E62" s="12" t="s">
        <v>197</v>
      </c>
      <c r="F62" s="13">
        <v>66.5</v>
      </c>
      <c r="G62" s="13">
        <v>67.5</v>
      </c>
      <c r="H62" s="13">
        <f t="shared" si="12"/>
        <v>33.6</v>
      </c>
      <c r="I62" s="13"/>
      <c r="J62" s="13">
        <f t="shared" si="13"/>
        <v>33.6</v>
      </c>
    </row>
    <row r="63" ht="30" customHeight="1" spans="1:10">
      <c r="A63" s="8">
        <v>6</v>
      </c>
      <c r="B63" s="11" t="s">
        <v>182</v>
      </c>
      <c r="C63" s="11" t="s">
        <v>198</v>
      </c>
      <c r="D63" s="11" t="s">
        <v>199</v>
      </c>
      <c r="E63" s="12" t="s">
        <v>200</v>
      </c>
      <c r="F63" s="13">
        <v>69</v>
      </c>
      <c r="G63" s="13">
        <v>65.5</v>
      </c>
      <c r="H63" s="13">
        <f t="shared" si="12"/>
        <v>33.275</v>
      </c>
      <c r="I63" s="13"/>
      <c r="J63" s="13">
        <f t="shared" si="13"/>
        <v>33.275</v>
      </c>
    </row>
    <row r="64" ht="30" customHeight="1" spans="1:10">
      <c r="A64" s="8">
        <v>7</v>
      </c>
      <c r="B64" s="11" t="s">
        <v>182</v>
      </c>
      <c r="C64" s="11" t="s">
        <v>201</v>
      </c>
      <c r="D64" s="11" t="s">
        <v>202</v>
      </c>
      <c r="E64" s="12" t="s">
        <v>203</v>
      </c>
      <c r="F64" s="13">
        <v>57</v>
      </c>
      <c r="G64" s="13">
        <v>69</v>
      </c>
      <c r="H64" s="13">
        <f t="shared" si="12"/>
        <v>32.7</v>
      </c>
      <c r="I64" s="13"/>
      <c r="J64" s="13">
        <f t="shared" si="13"/>
        <v>32.7</v>
      </c>
    </row>
    <row r="65" ht="30" customHeight="1" spans="1:10">
      <c r="A65" s="8">
        <v>8</v>
      </c>
      <c r="B65" s="11" t="s">
        <v>182</v>
      </c>
      <c r="C65" s="11" t="s">
        <v>204</v>
      </c>
      <c r="D65" s="11" t="s">
        <v>205</v>
      </c>
      <c r="E65" s="12" t="s">
        <v>206</v>
      </c>
      <c r="F65" s="13">
        <v>64.5</v>
      </c>
      <c r="G65" s="13">
        <v>65.5</v>
      </c>
      <c r="H65" s="13">
        <f t="shared" si="12"/>
        <v>32.6</v>
      </c>
      <c r="I65" s="13"/>
      <c r="J65" s="13">
        <f t="shared" si="13"/>
        <v>32.6</v>
      </c>
    </row>
    <row r="66" ht="30" customHeight="1" spans="1:10">
      <c r="A66" s="8">
        <v>9</v>
      </c>
      <c r="B66" s="11" t="s">
        <v>182</v>
      </c>
      <c r="C66" s="11" t="s">
        <v>207</v>
      </c>
      <c r="D66" s="14" t="s">
        <v>208</v>
      </c>
      <c r="E66" s="12" t="s">
        <v>209</v>
      </c>
      <c r="F66" s="13">
        <v>70</v>
      </c>
      <c r="G66" s="13">
        <v>56.25</v>
      </c>
      <c r="H66" s="13">
        <f t="shared" si="12"/>
        <v>30.1875</v>
      </c>
      <c r="I66" s="13">
        <v>2</v>
      </c>
      <c r="J66" s="13">
        <f t="shared" si="13"/>
        <v>32.1875</v>
      </c>
    </row>
    <row r="67" ht="30" customHeight="1" spans="1:10">
      <c r="A67" s="8">
        <v>1</v>
      </c>
      <c r="B67" s="11" t="s">
        <v>210</v>
      </c>
      <c r="C67" s="11" t="s">
        <v>211</v>
      </c>
      <c r="D67" s="11" t="s">
        <v>212</v>
      </c>
      <c r="E67" s="12" t="s">
        <v>213</v>
      </c>
      <c r="F67" s="13">
        <v>74</v>
      </c>
      <c r="G67" s="13">
        <v>81</v>
      </c>
      <c r="H67" s="13">
        <f t="shared" si="12"/>
        <v>39.45</v>
      </c>
      <c r="I67" s="13">
        <v>2</v>
      </c>
      <c r="J67" s="13">
        <f t="shared" si="13"/>
        <v>41.45</v>
      </c>
    </row>
    <row r="68" ht="30" customHeight="1" spans="1:10">
      <c r="A68" s="8">
        <v>2</v>
      </c>
      <c r="B68" s="11" t="s">
        <v>210</v>
      </c>
      <c r="C68" s="11" t="s">
        <v>214</v>
      </c>
      <c r="D68" s="11" t="s">
        <v>215</v>
      </c>
      <c r="E68" s="12" t="s">
        <v>216</v>
      </c>
      <c r="F68" s="13">
        <v>73.5</v>
      </c>
      <c r="G68" s="13">
        <v>81.5</v>
      </c>
      <c r="H68" s="13">
        <f t="shared" si="12"/>
        <v>39.55</v>
      </c>
      <c r="I68" s="13"/>
      <c r="J68" s="13">
        <f t="shared" si="13"/>
        <v>39.55</v>
      </c>
    </row>
    <row r="69" ht="30" customHeight="1" spans="1:10">
      <c r="A69" s="8">
        <v>3</v>
      </c>
      <c r="B69" s="11" t="s">
        <v>210</v>
      </c>
      <c r="C69" s="11" t="s">
        <v>217</v>
      </c>
      <c r="D69" s="11" t="s">
        <v>218</v>
      </c>
      <c r="E69" s="12" t="s">
        <v>219</v>
      </c>
      <c r="F69" s="13">
        <v>77.5</v>
      </c>
      <c r="G69" s="13">
        <v>79.5</v>
      </c>
      <c r="H69" s="13">
        <f t="shared" si="12"/>
        <v>39.45</v>
      </c>
      <c r="I69" s="13"/>
      <c r="J69" s="13">
        <f t="shared" si="13"/>
        <v>39.45</v>
      </c>
    </row>
    <row r="70" ht="30" customHeight="1" spans="1:10">
      <c r="A70" s="8">
        <v>4</v>
      </c>
      <c r="B70" s="11" t="s">
        <v>210</v>
      </c>
      <c r="C70" s="11" t="s">
        <v>220</v>
      </c>
      <c r="D70" s="11" t="s">
        <v>221</v>
      </c>
      <c r="E70" s="12" t="s">
        <v>222</v>
      </c>
      <c r="F70" s="13">
        <v>79</v>
      </c>
      <c r="G70" s="13">
        <v>78</v>
      </c>
      <c r="H70" s="13">
        <f t="shared" si="12"/>
        <v>39.15</v>
      </c>
      <c r="I70" s="13"/>
      <c r="J70" s="13">
        <f t="shared" si="13"/>
        <v>39.15</v>
      </c>
    </row>
    <row r="71" ht="30" customHeight="1" spans="1:10">
      <c r="A71" s="8">
        <v>5</v>
      </c>
      <c r="B71" s="11" t="s">
        <v>210</v>
      </c>
      <c r="C71" s="11" t="s">
        <v>223</v>
      </c>
      <c r="D71" s="11" t="s">
        <v>224</v>
      </c>
      <c r="E71" s="12" t="s">
        <v>225</v>
      </c>
      <c r="F71" s="13">
        <v>81.5</v>
      </c>
      <c r="G71" s="13">
        <v>75</v>
      </c>
      <c r="H71" s="13">
        <f t="shared" si="12"/>
        <v>38.475</v>
      </c>
      <c r="I71" s="13"/>
      <c r="J71" s="13">
        <f t="shared" si="13"/>
        <v>38.475</v>
      </c>
    </row>
    <row r="72" ht="30" customHeight="1" spans="1:10">
      <c r="A72" s="8">
        <v>6</v>
      </c>
      <c r="B72" s="11" t="s">
        <v>210</v>
      </c>
      <c r="C72" s="11" t="s">
        <v>226</v>
      </c>
      <c r="D72" s="14" t="s">
        <v>227</v>
      </c>
      <c r="E72" s="12" t="s">
        <v>228</v>
      </c>
      <c r="F72" s="13">
        <v>70</v>
      </c>
      <c r="G72" s="13">
        <v>72</v>
      </c>
      <c r="H72" s="13">
        <f t="shared" si="12"/>
        <v>35.7</v>
      </c>
      <c r="I72" s="13">
        <v>2</v>
      </c>
      <c r="J72" s="13">
        <f t="shared" si="13"/>
        <v>37.7</v>
      </c>
    </row>
    <row r="73" ht="30" customHeight="1" spans="1:10">
      <c r="A73" s="8">
        <v>1</v>
      </c>
      <c r="B73" s="11" t="s">
        <v>229</v>
      </c>
      <c r="C73" s="11" t="s">
        <v>230</v>
      </c>
      <c r="D73" s="11" t="s">
        <v>231</v>
      </c>
      <c r="E73" s="12" t="s">
        <v>232</v>
      </c>
      <c r="F73" s="13">
        <v>77.5</v>
      </c>
      <c r="G73" s="13">
        <v>89.5</v>
      </c>
      <c r="H73" s="13">
        <f t="shared" ref="H73:H87" si="14">(F73*0.15+G73*0.35)</f>
        <v>42.95</v>
      </c>
      <c r="I73" s="13"/>
      <c r="J73" s="13">
        <f t="shared" ref="J73:J87" si="15">SUM(H73:I73)</f>
        <v>42.95</v>
      </c>
    </row>
    <row r="74" ht="30" customHeight="1" spans="1:10">
      <c r="A74" s="8">
        <v>2</v>
      </c>
      <c r="B74" s="11" t="s">
        <v>229</v>
      </c>
      <c r="C74" s="11" t="s">
        <v>233</v>
      </c>
      <c r="D74" s="11" t="s">
        <v>234</v>
      </c>
      <c r="E74" s="12" t="s">
        <v>235</v>
      </c>
      <c r="F74" s="13">
        <v>75.5</v>
      </c>
      <c r="G74" s="13">
        <v>90</v>
      </c>
      <c r="H74" s="13">
        <f t="shared" si="14"/>
        <v>42.825</v>
      </c>
      <c r="I74" s="13"/>
      <c r="J74" s="13">
        <f t="shared" si="15"/>
        <v>42.825</v>
      </c>
    </row>
    <row r="75" s="1" customFormat="1" ht="30" customHeight="1" spans="1:10">
      <c r="A75" s="8">
        <v>3</v>
      </c>
      <c r="B75" s="11" t="s">
        <v>229</v>
      </c>
      <c r="C75" s="11" t="s">
        <v>236</v>
      </c>
      <c r="D75" s="11" t="s">
        <v>237</v>
      </c>
      <c r="E75" s="12" t="s">
        <v>238</v>
      </c>
      <c r="F75" s="13">
        <v>77.5</v>
      </c>
      <c r="G75" s="13">
        <v>83.5</v>
      </c>
      <c r="H75" s="13">
        <f t="shared" si="14"/>
        <v>40.85</v>
      </c>
      <c r="I75" s="13"/>
      <c r="J75" s="13">
        <f t="shared" si="15"/>
        <v>40.85</v>
      </c>
    </row>
    <row r="76" s="1" customFormat="1" ht="30" customHeight="1" spans="1:10">
      <c r="A76" s="8">
        <v>4</v>
      </c>
      <c r="B76" s="11" t="s">
        <v>229</v>
      </c>
      <c r="C76" s="11" t="s">
        <v>239</v>
      </c>
      <c r="D76" s="11" t="s">
        <v>240</v>
      </c>
      <c r="E76" s="12" t="s">
        <v>241</v>
      </c>
      <c r="F76" s="13">
        <v>84.5</v>
      </c>
      <c r="G76" s="13">
        <v>80.5</v>
      </c>
      <c r="H76" s="13">
        <f t="shared" si="14"/>
        <v>40.85</v>
      </c>
      <c r="I76" s="13"/>
      <c r="J76" s="13">
        <f t="shared" si="15"/>
        <v>40.85</v>
      </c>
    </row>
    <row r="77" ht="30" customHeight="1" spans="1:10">
      <c r="A77" s="8">
        <v>5</v>
      </c>
      <c r="B77" s="11" t="s">
        <v>229</v>
      </c>
      <c r="C77" s="11" t="s">
        <v>242</v>
      </c>
      <c r="D77" s="11" t="s">
        <v>243</v>
      </c>
      <c r="E77" s="12" t="s">
        <v>244</v>
      </c>
      <c r="F77" s="13">
        <v>80.5</v>
      </c>
      <c r="G77" s="13">
        <v>82</v>
      </c>
      <c r="H77" s="13">
        <f t="shared" si="14"/>
        <v>40.775</v>
      </c>
      <c r="I77" s="13"/>
      <c r="J77" s="13">
        <f t="shared" si="15"/>
        <v>40.775</v>
      </c>
    </row>
    <row r="78" ht="30" customHeight="1" spans="1:10">
      <c r="A78" s="8">
        <v>6</v>
      </c>
      <c r="B78" s="11" t="s">
        <v>229</v>
      </c>
      <c r="C78" s="11" t="s">
        <v>245</v>
      </c>
      <c r="D78" s="14" t="s">
        <v>246</v>
      </c>
      <c r="E78" s="12" t="s">
        <v>247</v>
      </c>
      <c r="F78" s="13">
        <v>65.5</v>
      </c>
      <c r="G78" s="13">
        <v>82</v>
      </c>
      <c r="H78" s="13">
        <f t="shared" si="14"/>
        <v>38.525</v>
      </c>
      <c r="I78" s="13"/>
      <c r="J78" s="13">
        <f t="shared" si="15"/>
        <v>38.525</v>
      </c>
    </row>
    <row r="79" ht="30" customHeight="1" spans="1:10">
      <c r="A79" s="8">
        <v>1</v>
      </c>
      <c r="B79" s="11" t="s">
        <v>248</v>
      </c>
      <c r="C79" s="11" t="s">
        <v>249</v>
      </c>
      <c r="D79" s="11" t="s">
        <v>250</v>
      </c>
      <c r="E79" s="12" t="s">
        <v>251</v>
      </c>
      <c r="F79" s="13">
        <v>86</v>
      </c>
      <c r="G79" s="13">
        <v>86</v>
      </c>
      <c r="H79" s="13">
        <f t="shared" si="14"/>
        <v>43</v>
      </c>
      <c r="I79" s="13"/>
      <c r="J79" s="13">
        <f t="shared" si="15"/>
        <v>43</v>
      </c>
    </row>
    <row r="80" ht="30" customHeight="1" spans="1:10">
      <c r="A80" s="8">
        <v>2</v>
      </c>
      <c r="B80" s="11" t="s">
        <v>248</v>
      </c>
      <c r="C80" s="11" t="s">
        <v>252</v>
      </c>
      <c r="D80" s="11" t="s">
        <v>253</v>
      </c>
      <c r="E80" s="12" t="s">
        <v>254</v>
      </c>
      <c r="F80" s="13">
        <v>79.5</v>
      </c>
      <c r="G80" s="13">
        <v>86</v>
      </c>
      <c r="H80" s="13">
        <f t="shared" si="14"/>
        <v>42.025</v>
      </c>
      <c r="I80" s="13"/>
      <c r="J80" s="13">
        <f t="shared" si="15"/>
        <v>42.025</v>
      </c>
    </row>
    <row r="81" ht="30" customHeight="1" spans="1:10">
      <c r="A81" s="8">
        <v>3</v>
      </c>
      <c r="B81" s="11" t="s">
        <v>248</v>
      </c>
      <c r="C81" s="11" t="s">
        <v>255</v>
      </c>
      <c r="D81" s="14" t="s">
        <v>256</v>
      </c>
      <c r="E81" s="12" t="s">
        <v>257</v>
      </c>
      <c r="F81" s="13">
        <v>74</v>
      </c>
      <c r="G81" s="13">
        <v>81</v>
      </c>
      <c r="H81" s="13">
        <f t="shared" si="14"/>
        <v>39.45</v>
      </c>
      <c r="I81" s="13">
        <v>2</v>
      </c>
      <c r="J81" s="13">
        <f t="shared" si="15"/>
        <v>41.45</v>
      </c>
    </row>
    <row r="82" ht="30" customHeight="1" spans="1:10">
      <c r="A82" s="8">
        <v>1</v>
      </c>
      <c r="B82" s="11" t="s">
        <v>258</v>
      </c>
      <c r="C82" s="11" t="s">
        <v>259</v>
      </c>
      <c r="D82" s="11" t="s">
        <v>260</v>
      </c>
      <c r="E82" s="12" t="s">
        <v>261</v>
      </c>
      <c r="F82" s="13">
        <v>70</v>
      </c>
      <c r="G82" s="13">
        <v>76</v>
      </c>
      <c r="H82" s="13">
        <f t="shared" si="14"/>
        <v>37.1</v>
      </c>
      <c r="I82" s="13">
        <v>2</v>
      </c>
      <c r="J82" s="13">
        <f t="shared" si="15"/>
        <v>39.1</v>
      </c>
    </row>
    <row r="83" ht="30" customHeight="1" spans="1:10">
      <c r="A83" s="8">
        <v>2</v>
      </c>
      <c r="B83" s="11" t="s">
        <v>258</v>
      </c>
      <c r="C83" s="11" t="s">
        <v>262</v>
      </c>
      <c r="D83" s="11" t="s">
        <v>263</v>
      </c>
      <c r="E83" s="12" t="s">
        <v>264</v>
      </c>
      <c r="F83" s="13">
        <v>62</v>
      </c>
      <c r="G83" s="13">
        <v>85</v>
      </c>
      <c r="H83" s="13">
        <f t="shared" si="14"/>
        <v>39.05</v>
      </c>
      <c r="I83" s="13"/>
      <c r="J83" s="13">
        <f t="shared" si="15"/>
        <v>39.05</v>
      </c>
    </row>
    <row r="84" ht="30" customHeight="1" spans="1:10">
      <c r="A84" s="8">
        <v>3</v>
      </c>
      <c r="B84" s="11" t="s">
        <v>258</v>
      </c>
      <c r="C84" s="11" t="s">
        <v>265</v>
      </c>
      <c r="D84" s="14" t="s">
        <v>266</v>
      </c>
      <c r="E84" s="12" t="s">
        <v>267</v>
      </c>
      <c r="F84" s="13">
        <v>68</v>
      </c>
      <c r="G84" s="13">
        <v>79</v>
      </c>
      <c r="H84" s="13">
        <f t="shared" si="14"/>
        <v>37.85</v>
      </c>
      <c r="I84" s="13"/>
      <c r="J84" s="13">
        <f t="shared" si="15"/>
        <v>37.85</v>
      </c>
    </row>
    <row r="85" ht="30" customHeight="1" spans="1:10">
      <c r="A85" s="8">
        <v>1</v>
      </c>
      <c r="B85" s="11" t="s">
        <v>268</v>
      </c>
      <c r="C85" s="11" t="s">
        <v>269</v>
      </c>
      <c r="D85" s="14" t="s">
        <v>270</v>
      </c>
      <c r="E85" s="12" t="s">
        <v>271</v>
      </c>
      <c r="F85" s="13">
        <v>56.5</v>
      </c>
      <c r="G85" s="13">
        <v>72.75</v>
      </c>
      <c r="H85" s="13">
        <f t="shared" si="14"/>
        <v>33.9375</v>
      </c>
      <c r="I85" s="13">
        <v>1</v>
      </c>
      <c r="J85" s="13">
        <f t="shared" si="15"/>
        <v>34.9375</v>
      </c>
    </row>
    <row r="86" ht="30" customHeight="1" spans="1:10">
      <c r="A86" s="8">
        <v>2</v>
      </c>
      <c r="B86" s="11" t="s">
        <v>268</v>
      </c>
      <c r="C86" s="11" t="s">
        <v>272</v>
      </c>
      <c r="D86" s="14" t="s">
        <v>273</v>
      </c>
      <c r="E86" s="12" t="s">
        <v>274</v>
      </c>
      <c r="F86" s="13">
        <v>72.5</v>
      </c>
      <c r="G86" s="13">
        <v>62.5</v>
      </c>
      <c r="H86" s="13">
        <f t="shared" si="14"/>
        <v>32.75</v>
      </c>
      <c r="I86" s="13">
        <v>2</v>
      </c>
      <c r="J86" s="13">
        <f t="shared" si="15"/>
        <v>34.75</v>
      </c>
    </row>
    <row r="87" s="1" customFormat="1" ht="30" customHeight="1" spans="1:10">
      <c r="A87" s="8">
        <v>3</v>
      </c>
      <c r="B87" s="11" t="s">
        <v>268</v>
      </c>
      <c r="C87" s="11" t="s">
        <v>275</v>
      </c>
      <c r="D87" s="14" t="s">
        <v>276</v>
      </c>
      <c r="E87" s="12" t="s">
        <v>277</v>
      </c>
      <c r="F87" s="13">
        <v>75.5</v>
      </c>
      <c r="G87" s="13">
        <v>60</v>
      </c>
      <c r="H87" s="13">
        <f t="shared" si="14"/>
        <v>32.325</v>
      </c>
      <c r="I87" s="13">
        <v>2</v>
      </c>
      <c r="J87" s="13">
        <f t="shared" si="15"/>
        <v>34.325</v>
      </c>
    </row>
    <row r="88" ht="30" customHeight="1" spans="1:10">
      <c r="A88" s="8">
        <v>1</v>
      </c>
      <c r="B88" s="11" t="s">
        <v>278</v>
      </c>
      <c r="C88" s="11" t="s">
        <v>279</v>
      </c>
      <c r="D88" s="11" t="s">
        <v>280</v>
      </c>
      <c r="E88" s="12" t="s">
        <v>281</v>
      </c>
      <c r="F88" s="13">
        <v>80.5</v>
      </c>
      <c r="G88" s="13">
        <v>76</v>
      </c>
      <c r="H88" s="13">
        <f t="shared" ref="H88:H98" si="16">(F88*0.15+G88*0.35)</f>
        <v>38.675</v>
      </c>
      <c r="I88" s="13">
        <v>2</v>
      </c>
      <c r="J88" s="13">
        <f t="shared" ref="J88:J98" si="17">SUM(H88:I88)</f>
        <v>40.675</v>
      </c>
    </row>
    <row r="89" ht="30" customHeight="1" spans="1:10">
      <c r="A89" s="8">
        <v>2</v>
      </c>
      <c r="B89" s="11" t="s">
        <v>278</v>
      </c>
      <c r="C89" s="11" t="s">
        <v>282</v>
      </c>
      <c r="D89" s="11" t="s">
        <v>283</v>
      </c>
      <c r="E89" s="12" t="s">
        <v>284</v>
      </c>
      <c r="F89" s="13">
        <v>68</v>
      </c>
      <c r="G89" s="13">
        <v>74</v>
      </c>
      <c r="H89" s="13">
        <f t="shared" si="16"/>
        <v>36.1</v>
      </c>
      <c r="I89" s="13">
        <v>2</v>
      </c>
      <c r="J89" s="13">
        <f t="shared" si="17"/>
        <v>38.1</v>
      </c>
    </row>
    <row r="90" ht="30" customHeight="1" spans="1:10">
      <c r="A90" s="8">
        <v>3</v>
      </c>
      <c r="B90" s="11" t="s">
        <v>278</v>
      </c>
      <c r="C90" s="11" t="s">
        <v>285</v>
      </c>
      <c r="D90" s="11" t="s">
        <v>286</v>
      </c>
      <c r="E90" s="12" t="s">
        <v>287</v>
      </c>
      <c r="F90" s="13">
        <v>75.5</v>
      </c>
      <c r="G90" s="13">
        <v>70.5</v>
      </c>
      <c r="H90" s="13">
        <f t="shared" si="16"/>
        <v>36</v>
      </c>
      <c r="I90" s="13">
        <v>2</v>
      </c>
      <c r="J90" s="13">
        <f t="shared" si="17"/>
        <v>38</v>
      </c>
    </row>
    <row r="91" ht="30" customHeight="1" spans="1:10">
      <c r="A91" s="8">
        <v>4</v>
      </c>
      <c r="B91" s="11" t="s">
        <v>278</v>
      </c>
      <c r="C91" s="11" t="s">
        <v>288</v>
      </c>
      <c r="D91" s="11" t="s">
        <v>289</v>
      </c>
      <c r="E91" s="12" t="s">
        <v>290</v>
      </c>
      <c r="F91" s="13">
        <v>75.5</v>
      </c>
      <c r="G91" s="13">
        <v>65</v>
      </c>
      <c r="H91" s="13">
        <f t="shared" si="16"/>
        <v>34.075</v>
      </c>
      <c r="I91" s="13">
        <v>2</v>
      </c>
      <c r="J91" s="13">
        <f t="shared" si="17"/>
        <v>36.075</v>
      </c>
    </row>
    <row r="92" ht="30" customHeight="1" spans="1:10">
      <c r="A92" s="8">
        <v>5</v>
      </c>
      <c r="B92" s="11" t="s">
        <v>278</v>
      </c>
      <c r="C92" s="11" t="s">
        <v>291</v>
      </c>
      <c r="D92" s="11" t="s">
        <v>292</v>
      </c>
      <c r="E92" s="12" t="s">
        <v>293</v>
      </c>
      <c r="F92" s="13">
        <v>58</v>
      </c>
      <c r="G92" s="13">
        <v>74</v>
      </c>
      <c r="H92" s="13">
        <f t="shared" si="16"/>
        <v>34.6</v>
      </c>
      <c r="I92" s="13"/>
      <c r="J92" s="13">
        <f t="shared" si="17"/>
        <v>34.6</v>
      </c>
    </row>
    <row r="93" ht="30" customHeight="1" spans="1:10">
      <c r="A93" s="8">
        <v>6</v>
      </c>
      <c r="B93" s="11" t="s">
        <v>278</v>
      </c>
      <c r="C93" s="11" t="s">
        <v>294</v>
      </c>
      <c r="D93" s="11" t="s">
        <v>295</v>
      </c>
      <c r="E93" s="12" t="s">
        <v>296</v>
      </c>
      <c r="F93" s="13">
        <v>68</v>
      </c>
      <c r="G93" s="13">
        <v>64</v>
      </c>
      <c r="H93" s="13">
        <f t="shared" si="16"/>
        <v>32.6</v>
      </c>
      <c r="I93" s="13">
        <v>2</v>
      </c>
      <c r="J93" s="13">
        <f t="shared" si="17"/>
        <v>34.6</v>
      </c>
    </row>
    <row r="94" ht="30" customHeight="1" spans="1:10">
      <c r="A94" s="8">
        <v>7</v>
      </c>
      <c r="B94" s="11" t="s">
        <v>278</v>
      </c>
      <c r="C94" s="11" t="s">
        <v>297</v>
      </c>
      <c r="D94" s="11" t="s">
        <v>298</v>
      </c>
      <c r="E94" s="12" t="s">
        <v>299</v>
      </c>
      <c r="F94" s="13">
        <v>70.5</v>
      </c>
      <c r="G94" s="13">
        <v>62</v>
      </c>
      <c r="H94" s="13">
        <f t="shared" si="16"/>
        <v>32.275</v>
      </c>
      <c r="I94" s="13">
        <v>2</v>
      </c>
      <c r="J94" s="13">
        <f t="shared" si="17"/>
        <v>34.275</v>
      </c>
    </row>
    <row r="95" s="1" customFormat="1" ht="30" customHeight="1" spans="1:10">
      <c r="A95" s="8">
        <v>8</v>
      </c>
      <c r="B95" s="11" t="s">
        <v>278</v>
      </c>
      <c r="C95" s="11" t="s">
        <v>300</v>
      </c>
      <c r="D95" s="11" t="s">
        <v>301</v>
      </c>
      <c r="E95" s="12" t="s">
        <v>302</v>
      </c>
      <c r="F95" s="13">
        <v>64</v>
      </c>
      <c r="G95" s="13">
        <v>63.5</v>
      </c>
      <c r="H95" s="13">
        <f t="shared" si="16"/>
        <v>31.825</v>
      </c>
      <c r="I95" s="13">
        <v>2</v>
      </c>
      <c r="J95" s="13">
        <f t="shared" si="17"/>
        <v>33.825</v>
      </c>
    </row>
    <row r="96" s="1" customFormat="1" ht="30" customHeight="1" spans="1:10">
      <c r="A96" s="8">
        <v>9</v>
      </c>
      <c r="B96" s="11" t="s">
        <v>278</v>
      </c>
      <c r="C96" s="11" t="s">
        <v>303</v>
      </c>
      <c r="D96" s="11" t="s">
        <v>304</v>
      </c>
      <c r="E96" s="12" t="s">
        <v>305</v>
      </c>
      <c r="F96" s="13">
        <v>64.5</v>
      </c>
      <c r="G96" s="13">
        <v>69</v>
      </c>
      <c r="H96" s="13">
        <f t="shared" si="16"/>
        <v>33.825</v>
      </c>
      <c r="I96" s="13"/>
      <c r="J96" s="13">
        <f t="shared" si="17"/>
        <v>33.825</v>
      </c>
    </row>
    <row r="97" ht="30" customHeight="1" spans="1:10">
      <c r="A97" s="8">
        <v>1</v>
      </c>
      <c r="B97" s="11" t="s">
        <v>306</v>
      </c>
      <c r="C97" s="11" t="s">
        <v>307</v>
      </c>
      <c r="D97" s="11" t="s">
        <v>308</v>
      </c>
      <c r="E97" s="12" t="s">
        <v>309</v>
      </c>
      <c r="F97" s="13">
        <v>57</v>
      </c>
      <c r="G97" s="13">
        <v>65.5</v>
      </c>
      <c r="H97" s="13">
        <f t="shared" si="16"/>
        <v>31.475</v>
      </c>
      <c r="I97" s="13"/>
      <c r="J97" s="13">
        <f t="shared" si="17"/>
        <v>31.475</v>
      </c>
    </row>
    <row r="98" ht="30" customHeight="1" spans="1:10">
      <c r="A98" s="8">
        <v>2</v>
      </c>
      <c r="B98" s="11" t="s">
        <v>306</v>
      </c>
      <c r="C98" s="11" t="s">
        <v>310</v>
      </c>
      <c r="D98" s="11" t="s">
        <v>311</v>
      </c>
      <c r="E98" s="12" t="s">
        <v>312</v>
      </c>
      <c r="F98" s="13">
        <v>42.5</v>
      </c>
      <c r="G98" s="13">
        <v>57.5</v>
      </c>
      <c r="H98" s="13">
        <f t="shared" si="16"/>
        <v>26.5</v>
      </c>
      <c r="I98" s="13"/>
      <c r="J98" s="13">
        <f t="shared" si="17"/>
        <v>26.5</v>
      </c>
    </row>
    <row r="99" s="1" customFormat="1" ht="30" customHeight="1" spans="1:10">
      <c r="A99" s="8">
        <v>1</v>
      </c>
      <c r="B99" s="11" t="s">
        <v>313</v>
      </c>
      <c r="C99" s="11" t="s">
        <v>314</v>
      </c>
      <c r="D99" s="11" t="s">
        <v>315</v>
      </c>
      <c r="E99" s="12" t="s">
        <v>316</v>
      </c>
      <c r="F99" s="13">
        <v>75</v>
      </c>
      <c r="G99" s="13">
        <v>80.5</v>
      </c>
      <c r="H99" s="13">
        <f t="shared" ref="H99:H104" si="18">(F99*0.15+G99*0.35)</f>
        <v>39.425</v>
      </c>
      <c r="I99" s="13"/>
      <c r="J99" s="13">
        <f t="shared" ref="J99:J104" si="19">SUM(H99:I99)</f>
        <v>39.425</v>
      </c>
    </row>
    <row r="100" s="1" customFormat="1" ht="30" customHeight="1" spans="1:10">
      <c r="A100" s="8">
        <v>2</v>
      </c>
      <c r="B100" s="11" t="s">
        <v>313</v>
      </c>
      <c r="C100" s="11" t="s">
        <v>317</v>
      </c>
      <c r="D100" s="11" t="s">
        <v>318</v>
      </c>
      <c r="E100" s="12" t="s">
        <v>319</v>
      </c>
      <c r="F100" s="13">
        <v>78.5</v>
      </c>
      <c r="G100" s="13">
        <v>79</v>
      </c>
      <c r="H100" s="13">
        <f t="shared" si="18"/>
        <v>39.425</v>
      </c>
      <c r="I100" s="13"/>
      <c r="J100" s="13">
        <f t="shared" si="19"/>
        <v>39.425</v>
      </c>
    </row>
    <row r="101" s="1" customFormat="1" ht="30" customHeight="1" spans="1:10">
      <c r="A101" s="8">
        <v>3</v>
      </c>
      <c r="B101" s="11" t="s">
        <v>313</v>
      </c>
      <c r="C101" s="11" t="s">
        <v>320</v>
      </c>
      <c r="D101" s="11" t="s">
        <v>321</v>
      </c>
      <c r="E101" s="12" t="s">
        <v>322</v>
      </c>
      <c r="F101" s="13">
        <v>85.5</v>
      </c>
      <c r="G101" s="13">
        <v>76</v>
      </c>
      <c r="H101" s="13">
        <f t="shared" si="18"/>
        <v>39.425</v>
      </c>
      <c r="I101" s="13"/>
      <c r="J101" s="13">
        <f t="shared" si="19"/>
        <v>39.425</v>
      </c>
    </row>
    <row r="102" ht="30" customHeight="1" spans="1:10">
      <c r="A102" s="8">
        <v>4</v>
      </c>
      <c r="B102" s="11" t="s">
        <v>313</v>
      </c>
      <c r="C102" s="11" t="s">
        <v>323</v>
      </c>
      <c r="D102" s="11" t="s">
        <v>324</v>
      </c>
      <c r="E102" s="12" t="s">
        <v>325</v>
      </c>
      <c r="F102" s="13">
        <v>73</v>
      </c>
      <c r="G102" s="13">
        <v>81</v>
      </c>
      <c r="H102" s="13">
        <f t="shared" si="18"/>
        <v>39.3</v>
      </c>
      <c r="I102" s="13"/>
      <c r="J102" s="13">
        <f t="shared" si="19"/>
        <v>39.3</v>
      </c>
    </row>
    <row r="103" ht="30" customHeight="1" spans="1:10">
      <c r="A103" s="8">
        <v>5</v>
      </c>
      <c r="B103" s="11" t="s">
        <v>313</v>
      </c>
      <c r="C103" s="11" t="s">
        <v>326</v>
      </c>
      <c r="D103" s="11" t="s">
        <v>327</v>
      </c>
      <c r="E103" s="12" t="s">
        <v>328</v>
      </c>
      <c r="F103" s="13">
        <v>78.5</v>
      </c>
      <c r="G103" s="13">
        <v>76.5</v>
      </c>
      <c r="H103" s="13">
        <f t="shared" si="18"/>
        <v>38.55</v>
      </c>
      <c r="I103" s="13"/>
      <c r="J103" s="13">
        <f t="shared" si="19"/>
        <v>38.55</v>
      </c>
    </row>
    <row r="104" ht="30" customHeight="1" spans="1:10">
      <c r="A104" s="8">
        <v>6</v>
      </c>
      <c r="B104" s="11" t="s">
        <v>313</v>
      </c>
      <c r="C104" s="11" t="s">
        <v>329</v>
      </c>
      <c r="D104" s="11" t="s">
        <v>330</v>
      </c>
      <c r="E104" s="12" t="s">
        <v>331</v>
      </c>
      <c r="F104" s="13">
        <v>73</v>
      </c>
      <c r="G104" s="13">
        <v>78.5</v>
      </c>
      <c r="H104" s="13">
        <f t="shared" si="18"/>
        <v>38.425</v>
      </c>
      <c r="I104" s="13"/>
      <c r="J104" s="13">
        <f t="shared" si="19"/>
        <v>38.425</v>
      </c>
    </row>
  </sheetData>
  <sortState ref="D3:AV1167">
    <sortCondition ref="J3:J1167" descending="1"/>
  </sortState>
  <mergeCells count="2">
    <mergeCell ref="A1:B1"/>
    <mergeCell ref="A2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叶城</cp:lastModifiedBy>
  <dcterms:created xsi:type="dcterms:W3CDTF">2024-05-31T00:44:00Z</dcterms:created>
  <dcterms:modified xsi:type="dcterms:W3CDTF">2024-06-04T07:32:12Z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B6BDE3442B224646B5A034515A644D90</vt:lpwstr>
  </property>
  <property fmtid="{D5CDD505-2E9C-101B-9397-08002B2CF9AE}" pid="3" name="KSOProductBuildVer">
    <vt:lpwstr>2052-11.8.2.12085</vt:lpwstr>
  </property>
</Properties>
</file>