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<sst xmlns="http://schemas.openxmlformats.org/spreadsheetml/2006/main" count="108" uniqueCount="72">
  <si>
    <t>南宁市交通运输局2024年公开考试招聘事业单位工作人员拟考察人选名单</t>
  </si>
  <si>
    <t>招聘单位名称</t>
  </si>
  <si>
    <t>招聘岗位名称</t>
  </si>
  <si>
    <r>
      <rPr>
        <sz val="12"/>
        <rFont val="黑体"/>
        <charset val="134"/>
      </rPr>
      <t xml:space="preserve">招聘人数
</t>
    </r>
    <r>
      <rPr>
        <b/>
        <sz val="12"/>
        <rFont val="黑体"/>
        <charset val="134"/>
      </rPr>
      <t>(核减后)</t>
    </r>
  </si>
  <si>
    <t>岗位编码</t>
  </si>
  <si>
    <t>考生姓名</t>
  </si>
  <si>
    <t>性别</t>
  </si>
  <si>
    <t>民族</t>
  </si>
  <si>
    <t>准考证号</t>
  </si>
  <si>
    <t>笔试成绩</t>
  </si>
  <si>
    <t>面试成绩</t>
  </si>
  <si>
    <t>总成绩
（笔试总成绩×50%+面试成绩）</t>
  </si>
  <si>
    <t>排名</t>
  </si>
  <si>
    <t>进入考察人选</t>
  </si>
  <si>
    <t>备注</t>
  </si>
  <si>
    <t>职业能力倾向测验</t>
  </si>
  <si>
    <t>综合应用能力</t>
  </si>
  <si>
    <t>加分</t>
  </si>
  <si>
    <t>总分（含加分）</t>
  </si>
  <si>
    <t>南宁市公路发展中心</t>
  </si>
  <si>
    <t>工程技术员</t>
  </si>
  <si>
    <t>1450100068</t>
  </si>
  <si>
    <t>陈稳繁</t>
  </si>
  <si>
    <t>男</t>
  </si>
  <si>
    <t>壮族</t>
  </si>
  <si>
    <t>3145013302617</t>
  </si>
  <si>
    <t>√</t>
  </si>
  <si>
    <t>莫明睿</t>
  </si>
  <si>
    <t>苗族</t>
  </si>
  <si>
    <t>3145013300524</t>
  </si>
  <si>
    <t>杨晨</t>
  </si>
  <si>
    <t>3145013303908</t>
  </si>
  <si>
    <t>黎俊杰</t>
  </si>
  <si>
    <t>汉族</t>
  </si>
  <si>
    <t>3145013303926</t>
  </si>
  <si>
    <t>钱兆强</t>
  </si>
  <si>
    <t>3145013304413</t>
  </si>
  <si>
    <t>李金阳</t>
  </si>
  <si>
    <t>3145013303823</t>
  </si>
  <si>
    <t>罗晨阳</t>
  </si>
  <si>
    <t>3145013300721</t>
  </si>
  <si>
    <t>石谦</t>
  </si>
  <si>
    <t>满族</t>
  </si>
  <si>
    <t>3145013303216</t>
  </si>
  <si>
    <t>缺考</t>
  </si>
  <si>
    <t>赵俊桦</t>
  </si>
  <si>
    <t>3145013304513</t>
  </si>
  <si>
    <t>南宁市港航发展中心</t>
  </si>
  <si>
    <t>文秘</t>
  </si>
  <si>
    <t>刘  晴</t>
  </si>
  <si>
    <t>女</t>
  </si>
  <si>
    <t>1145014601812</t>
  </si>
  <si>
    <t>梁云杰</t>
  </si>
  <si>
    <t>1145014602203</t>
  </si>
  <si>
    <t>李嘉琳</t>
  </si>
  <si>
    <t>1145014602922</t>
  </si>
  <si>
    <t>南宁市道路运输发展中心</t>
  </si>
  <si>
    <t>文秘岗</t>
  </si>
  <si>
    <t>彭文毓</t>
  </si>
  <si>
    <t>2145010501501</t>
  </si>
  <si>
    <t>唐薇薇</t>
  </si>
  <si>
    <t>瑶族</t>
  </si>
  <si>
    <t>2145010501417</t>
  </si>
  <si>
    <t>潘金怡</t>
  </si>
  <si>
    <t>2145010500208</t>
  </si>
  <si>
    <t>行业管理岗</t>
  </si>
  <si>
    <t>戴馨</t>
  </si>
  <si>
    <t>2145010601922</t>
  </si>
  <si>
    <t>钟百奎</t>
  </si>
  <si>
    <t>2145010501810</t>
  </si>
  <si>
    <t>骆霞飞</t>
  </si>
  <si>
    <t>2145010601229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</si>
</sst>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30" fillId="25" borderId="16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13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/>
    <xf numFmtId="0" fontId="17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53" applyFont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53" applyFont="1" applyBorder="1" applyAlignment="1">
      <alignment horizontal="center" vertical="center" wrapText="1"/>
    </xf>
    <xf numFmtId="0" fontId="7" fillId="0" borderId="3" xfId="55" applyFont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55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1" fillId="0" borderId="2" xfId="55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55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Normal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topLeftCell="A13" workbookViewId="0">
      <selection activeCell="K21" sqref="K21"/>
    </sheetView>
  </sheetViews>
  <sheetFormatPr defaultColWidth="9" defaultRowHeight="13.5"/>
  <cols>
    <col min="1" max="1" width="8.5" customWidth="1"/>
    <col min="2" max="2" width="9.75" customWidth="1"/>
    <col min="3" max="3" width="9.375" customWidth="1"/>
    <col min="4" max="4" width="11.75" customWidth="1"/>
    <col min="6" max="7" width="5.75" customWidth="1"/>
    <col min="8" max="8" width="20.375" customWidth="1"/>
    <col min="9" max="10" width="8.625" style="5" customWidth="1"/>
    <col min="11" max="11" width="5.5" customWidth="1"/>
    <col min="12" max="12" width="8.625" style="5" customWidth="1"/>
    <col min="13" max="13" width="9.125" style="5"/>
    <col min="14" max="14" width="13" style="5" customWidth="1"/>
    <col min="15" max="15" width="5.25" customWidth="1"/>
    <col min="16" max="16" width="6.125" customWidth="1"/>
    <col min="17" max="17" width="6" customWidth="1"/>
  </cols>
  <sheetData>
    <row r="1" s="1" customFormat="1" ht="51" customHeight="1" spans="1:17">
      <c r="A1" s="6" t="s">
        <v>0</v>
      </c>
      <c r="B1" s="6"/>
      <c r="C1" s="6"/>
      <c r="D1" s="6"/>
      <c r="E1" s="6"/>
      <c r="F1" s="6"/>
      <c r="G1" s="6"/>
      <c r="H1" s="6"/>
      <c r="I1" s="20"/>
      <c r="J1" s="20"/>
      <c r="K1" s="6"/>
      <c r="L1" s="20"/>
      <c r="M1" s="20"/>
      <c r="N1" s="20"/>
      <c r="O1" s="6"/>
      <c r="P1" s="6"/>
      <c r="Q1" s="6"/>
    </row>
    <row r="2" s="2" customFormat="1" ht="30" customHeight="1" spans="1:1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1" t="s">
        <v>9</v>
      </c>
      <c r="J2" s="21"/>
      <c r="K2" s="7"/>
      <c r="L2" s="21"/>
      <c r="M2" s="21" t="s">
        <v>10</v>
      </c>
      <c r="N2" s="21" t="s">
        <v>11</v>
      </c>
      <c r="O2" s="7" t="s">
        <v>12</v>
      </c>
      <c r="P2" s="7" t="s">
        <v>13</v>
      </c>
      <c r="Q2" s="7" t="s">
        <v>14</v>
      </c>
    </row>
    <row r="3" s="2" customFormat="1" ht="40.5" customHeight="1" spans="1:17">
      <c r="A3" s="7"/>
      <c r="B3" s="9"/>
      <c r="C3" s="10"/>
      <c r="D3" s="9"/>
      <c r="E3" s="9"/>
      <c r="F3" s="9"/>
      <c r="G3" s="9"/>
      <c r="H3" s="9"/>
      <c r="I3" s="22" t="s">
        <v>15</v>
      </c>
      <c r="J3" s="22" t="s">
        <v>16</v>
      </c>
      <c r="K3" s="23" t="s">
        <v>17</v>
      </c>
      <c r="L3" s="22" t="s">
        <v>18</v>
      </c>
      <c r="M3" s="24"/>
      <c r="N3" s="24"/>
      <c r="O3" s="9"/>
      <c r="P3" s="9"/>
      <c r="Q3" s="7"/>
    </row>
    <row r="4" s="3" customFormat="1" ht="40.5" customHeight="1" spans="1:17">
      <c r="A4" s="11" t="s">
        <v>19</v>
      </c>
      <c r="B4" s="11" t="s">
        <v>20</v>
      </c>
      <c r="C4" s="11">
        <v>3</v>
      </c>
      <c r="D4" s="12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25">
        <v>115.5</v>
      </c>
      <c r="J4" s="25">
        <v>110</v>
      </c>
      <c r="K4" s="11">
        <v>3</v>
      </c>
      <c r="L4" s="25">
        <f>I4+J4+K4</f>
        <v>228.5</v>
      </c>
      <c r="M4" s="25">
        <v>80</v>
      </c>
      <c r="N4" s="25">
        <f>L4*50%+M4</f>
        <v>194.25</v>
      </c>
      <c r="O4" s="26">
        <v>1</v>
      </c>
      <c r="P4" s="27" t="s">
        <v>26</v>
      </c>
      <c r="Q4" s="29"/>
    </row>
    <row r="5" s="3" customFormat="1" ht="40.5" customHeight="1" spans="1:17">
      <c r="A5" s="11"/>
      <c r="B5" s="11"/>
      <c r="C5" s="11"/>
      <c r="D5" s="12"/>
      <c r="E5" s="11" t="s">
        <v>27</v>
      </c>
      <c r="F5" s="11" t="s">
        <v>23</v>
      </c>
      <c r="G5" s="11" t="s">
        <v>28</v>
      </c>
      <c r="H5" s="11" t="s">
        <v>29</v>
      </c>
      <c r="I5" s="25">
        <v>116.5</v>
      </c>
      <c r="J5" s="25">
        <v>98.5</v>
      </c>
      <c r="K5" s="11">
        <v>3</v>
      </c>
      <c r="L5" s="25">
        <f>I5+J5+K5</f>
        <v>218</v>
      </c>
      <c r="M5" s="25">
        <v>82.8</v>
      </c>
      <c r="N5" s="25">
        <f>L5*50%+M5</f>
        <v>191.8</v>
      </c>
      <c r="O5" s="26">
        <v>2</v>
      </c>
      <c r="P5" s="27" t="s">
        <v>26</v>
      </c>
      <c r="Q5" s="30"/>
    </row>
    <row r="6" s="3" customFormat="1" ht="40.5" customHeight="1" spans="1:17">
      <c r="A6" s="11"/>
      <c r="B6" s="11"/>
      <c r="C6" s="11"/>
      <c r="D6" s="12"/>
      <c r="E6" s="11" t="s">
        <v>30</v>
      </c>
      <c r="F6" s="11" t="s">
        <v>23</v>
      </c>
      <c r="G6" s="11" t="s">
        <v>24</v>
      </c>
      <c r="H6" s="11" t="s">
        <v>31</v>
      </c>
      <c r="I6" s="25">
        <v>112.5</v>
      </c>
      <c r="J6" s="25">
        <v>101</v>
      </c>
      <c r="K6" s="11">
        <v>3</v>
      </c>
      <c r="L6" s="25">
        <f>I6+J6+K6</f>
        <v>216.5</v>
      </c>
      <c r="M6" s="25">
        <v>83.4</v>
      </c>
      <c r="N6" s="25">
        <f>L6*50%+M6</f>
        <v>191.65</v>
      </c>
      <c r="O6" s="26">
        <v>3</v>
      </c>
      <c r="P6" s="27" t="s">
        <v>26</v>
      </c>
      <c r="Q6" s="30"/>
    </row>
    <row r="7" s="3" customFormat="1" ht="40.5" customHeight="1" spans="1:17">
      <c r="A7" s="11"/>
      <c r="B7" s="11"/>
      <c r="C7" s="11"/>
      <c r="D7" s="12"/>
      <c r="E7" s="11" t="s">
        <v>32</v>
      </c>
      <c r="F7" s="11" t="s">
        <v>23</v>
      </c>
      <c r="G7" s="11" t="s">
        <v>33</v>
      </c>
      <c r="H7" s="11" t="s">
        <v>34</v>
      </c>
      <c r="I7" s="25">
        <v>114.5</v>
      </c>
      <c r="J7" s="25">
        <v>97.5</v>
      </c>
      <c r="K7" s="11">
        <v>0</v>
      </c>
      <c r="L7" s="25">
        <f>I7+J7+K7</f>
        <v>212</v>
      </c>
      <c r="M7" s="25">
        <v>83.6</v>
      </c>
      <c r="N7" s="25">
        <f>L7*50%+M7</f>
        <v>189.6</v>
      </c>
      <c r="O7" s="26">
        <v>4</v>
      </c>
      <c r="P7" s="9"/>
      <c r="Q7" s="30"/>
    </row>
    <row r="8" s="3" customFormat="1" ht="40.5" customHeight="1" spans="1:17">
      <c r="A8" s="11"/>
      <c r="B8" s="11"/>
      <c r="C8" s="11"/>
      <c r="D8" s="12"/>
      <c r="E8" s="11" t="s">
        <v>35</v>
      </c>
      <c r="F8" s="11" t="s">
        <v>23</v>
      </c>
      <c r="G8" s="11" t="s">
        <v>24</v>
      </c>
      <c r="H8" s="11" t="s">
        <v>36</v>
      </c>
      <c r="I8" s="25">
        <v>110</v>
      </c>
      <c r="J8" s="25">
        <v>107</v>
      </c>
      <c r="K8" s="11">
        <v>3</v>
      </c>
      <c r="L8" s="25">
        <f t="shared" ref="L7:L21" si="0">I8+J8+K8</f>
        <v>220</v>
      </c>
      <c r="M8" s="25">
        <v>79.6</v>
      </c>
      <c r="N8" s="25">
        <f t="shared" ref="N7:N21" si="1">L8*50%+M8</f>
        <v>189.6</v>
      </c>
      <c r="O8" s="26">
        <v>4</v>
      </c>
      <c r="P8" s="26"/>
      <c r="Q8" s="30"/>
    </row>
    <row r="9" s="3" customFormat="1" ht="40.5" customHeight="1" spans="1:17">
      <c r="A9" s="11"/>
      <c r="B9" s="11"/>
      <c r="C9" s="11"/>
      <c r="D9" s="12"/>
      <c r="E9" s="11" t="s">
        <v>37</v>
      </c>
      <c r="F9" s="11" t="s">
        <v>23</v>
      </c>
      <c r="G9" s="11" t="s">
        <v>24</v>
      </c>
      <c r="H9" s="11" t="s">
        <v>38</v>
      </c>
      <c r="I9" s="25">
        <v>117.5</v>
      </c>
      <c r="J9" s="25">
        <v>98.5</v>
      </c>
      <c r="K9" s="11">
        <v>3</v>
      </c>
      <c r="L9" s="25">
        <f t="shared" si="0"/>
        <v>219</v>
      </c>
      <c r="M9" s="25">
        <v>73.8</v>
      </c>
      <c r="N9" s="25">
        <f t="shared" si="1"/>
        <v>183.3</v>
      </c>
      <c r="O9" s="26">
        <v>5</v>
      </c>
      <c r="P9" s="26"/>
      <c r="Q9" s="30"/>
    </row>
    <row r="10" s="3" customFormat="1" ht="40.5" customHeight="1" spans="1:17">
      <c r="A10" s="11"/>
      <c r="B10" s="11"/>
      <c r="C10" s="11"/>
      <c r="D10" s="12"/>
      <c r="E10" s="11" t="s">
        <v>39</v>
      </c>
      <c r="F10" s="11" t="s">
        <v>23</v>
      </c>
      <c r="G10" s="11" t="s">
        <v>24</v>
      </c>
      <c r="H10" s="11" t="s">
        <v>40</v>
      </c>
      <c r="I10" s="25">
        <v>110</v>
      </c>
      <c r="J10" s="25">
        <v>93.5</v>
      </c>
      <c r="K10" s="11">
        <v>3</v>
      </c>
      <c r="L10" s="25">
        <f t="shared" si="0"/>
        <v>206.5</v>
      </c>
      <c r="M10" s="25">
        <v>73.2</v>
      </c>
      <c r="N10" s="25">
        <f t="shared" si="1"/>
        <v>176.45</v>
      </c>
      <c r="O10" s="26">
        <v>6</v>
      </c>
      <c r="P10" s="26"/>
      <c r="Q10" s="30"/>
    </row>
    <row r="11" s="3" customFormat="1" ht="40.5" customHeight="1" spans="1:17">
      <c r="A11" s="11"/>
      <c r="B11" s="11"/>
      <c r="C11" s="11"/>
      <c r="D11" s="12"/>
      <c r="E11" s="11" t="s">
        <v>41</v>
      </c>
      <c r="F11" s="11" t="s">
        <v>23</v>
      </c>
      <c r="G11" s="11" t="s">
        <v>42</v>
      </c>
      <c r="H11" s="11" t="s">
        <v>43</v>
      </c>
      <c r="I11" s="25">
        <v>101.5</v>
      </c>
      <c r="J11" s="25">
        <v>106</v>
      </c>
      <c r="K11" s="11">
        <v>3</v>
      </c>
      <c r="L11" s="25">
        <f t="shared" si="0"/>
        <v>210.5</v>
      </c>
      <c r="M11" s="25" t="s">
        <v>44</v>
      </c>
      <c r="N11" s="25"/>
      <c r="O11" s="28"/>
      <c r="P11" s="28"/>
      <c r="Q11" s="30"/>
    </row>
    <row r="12" s="3" customFormat="1" ht="40.5" customHeight="1" spans="1:17">
      <c r="A12" s="11"/>
      <c r="B12" s="11"/>
      <c r="C12" s="11"/>
      <c r="D12" s="12"/>
      <c r="E12" s="11" t="s">
        <v>45</v>
      </c>
      <c r="F12" s="11" t="s">
        <v>23</v>
      </c>
      <c r="G12" s="11" t="s">
        <v>33</v>
      </c>
      <c r="H12" s="11" t="s">
        <v>46</v>
      </c>
      <c r="I12" s="25">
        <v>110</v>
      </c>
      <c r="J12" s="25">
        <v>96</v>
      </c>
      <c r="K12" s="11">
        <v>0</v>
      </c>
      <c r="L12" s="25">
        <f t="shared" si="0"/>
        <v>206</v>
      </c>
      <c r="M12" s="25" t="s">
        <v>44</v>
      </c>
      <c r="N12" s="25"/>
      <c r="O12" s="28"/>
      <c r="P12" s="28"/>
      <c r="Q12" s="31"/>
    </row>
    <row r="13" s="3" customFormat="1" ht="40.5" customHeight="1" spans="1:17">
      <c r="A13" s="13" t="s">
        <v>47</v>
      </c>
      <c r="B13" s="14" t="s">
        <v>48</v>
      </c>
      <c r="C13" s="14">
        <v>1</v>
      </c>
      <c r="D13" s="14">
        <v>1450100069</v>
      </c>
      <c r="E13" s="11" t="s">
        <v>49</v>
      </c>
      <c r="F13" s="11" t="s">
        <v>50</v>
      </c>
      <c r="G13" s="11" t="s">
        <v>24</v>
      </c>
      <c r="H13" s="11" t="s">
        <v>51</v>
      </c>
      <c r="I13" s="25">
        <v>117.5</v>
      </c>
      <c r="J13" s="25">
        <v>104</v>
      </c>
      <c r="K13" s="11">
        <v>3</v>
      </c>
      <c r="L13" s="25">
        <f t="shared" si="0"/>
        <v>224.5</v>
      </c>
      <c r="M13" s="25">
        <v>80</v>
      </c>
      <c r="N13" s="25">
        <f t="shared" si="1"/>
        <v>192.25</v>
      </c>
      <c r="O13" s="27">
        <v>1</v>
      </c>
      <c r="P13" s="27" t="s">
        <v>26</v>
      </c>
      <c r="Q13" s="7"/>
    </row>
    <row r="14" s="3" customFormat="1" ht="40.5" customHeight="1" spans="1:17">
      <c r="A14" s="13"/>
      <c r="B14" s="14"/>
      <c r="C14" s="14"/>
      <c r="D14" s="14"/>
      <c r="E14" s="11" t="s">
        <v>52</v>
      </c>
      <c r="F14" s="11" t="s">
        <v>23</v>
      </c>
      <c r="G14" s="11" t="s">
        <v>24</v>
      </c>
      <c r="H14" s="11" t="s">
        <v>53</v>
      </c>
      <c r="I14" s="25">
        <v>114</v>
      </c>
      <c r="J14" s="25">
        <v>98.5</v>
      </c>
      <c r="K14" s="11">
        <v>3</v>
      </c>
      <c r="L14" s="25">
        <f t="shared" si="0"/>
        <v>215.5</v>
      </c>
      <c r="M14" s="25">
        <v>81.6</v>
      </c>
      <c r="N14" s="25">
        <f t="shared" si="1"/>
        <v>189.35</v>
      </c>
      <c r="O14" s="27">
        <v>2</v>
      </c>
      <c r="P14" s="27"/>
      <c r="Q14" s="7"/>
    </row>
    <row r="15" s="3" customFormat="1" ht="40.5" customHeight="1" spans="1:17">
      <c r="A15" s="13"/>
      <c r="B15" s="14"/>
      <c r="C15" s="14"/>
      <c r="D15" s="14"/>
      <c r="E15" s="11" t="s">
        <v>54</v>
      </c>
      <c r="F15" s="11" t="s">
        <v>50</v>
      </c>
      <c r="G15" s="11" t="s">
        <v>33</v>
      </c>
      <c r="H15" s="11" t="s">
        <v>55</v>
      </c>
      <c r="I15" s="25">
        <v>124.5</v>
      </c>
      <c r="J15" s="25">
        <v>99</v>
      </c>
      <c r="K15" s="11">
        <v>0</v>
      </c>
      <c r="L15" s="25">
        <f t="shared" si="0"/>
        <v>223.5</v>
      </c>
      <c r="M15" s="25" t="s">
        <v>44</v>
      </c>
      <c r="N15" s="25"/>
      <c r="O15" s="27"/>
      <c r="P15" s="27"/>
      <c r="Q15" s="7"/>
    </row>
    <row r="16" s="4" customFormat="1" ht="37.5" customHeight="1" spans="1:17">
      <c r="A16" s="15" t="s">
        <v>56</v>
      </c>
      <c r="B16" s="16" t="s">
        <v>57</v>
      </c>
      <c r="C16" s="17">
        <v>1</v>
      </c>
      <c r="D16" s="18">
        <v>1450100070</v>
      </c>
      <c r="E16" s="11" t="s">
        <v>58</v>
      </c>
      <c r="F16" s="11" t="s">
        <v>50</v>
      </c>
      <c r="G16" s="11" t="s">
        <v>33</v>
      </c>
      <c r="H16" s="11" t="s">
        <v>59</v>
      </c>
      <c r="I16" s="25">
        <v>104.5</v>
      </c>
      <c r="J16" s="25">
        <v>101.5</v>
      </c>
      <c r="K16" s="11">
        <v>0</v>
      </c>
      <c r="L16" s="25">
        <f t="shared" si="0"/>
        <v>206</v>
      </c>
      <c r="M16" s="25">
        <v>79.4</v>
      </c>
      <c r="N16" s="25">
        <f t="shared" si="1"/>
        <v>182.4</v>
      </c>
      <c r="O16" s="27">
        <v>1</v>
      </c>
      <c r="P16" s="27" t="s">
        <v>26</v>
      </c>
      <c r="Q16" s="32"/>
    </row>
    <row r="17" s="4" customFormat="1" ht="37.5" customHeight="1" spans="1:17">
      <c r="A17" s="15"/>
      <c r="B17" s="19"/>
      <c r="C17" s="17"/>
      <c r="D17" s="18"/>
      <c r="E17" s="11" t="s">
        <v>60</v>
      </c>
      <c r="F17" s="11" t="s">
        <v>50</v>
      </c>
      <c r="G17" s="11" t="s">
        <v>61</v>
      </c>
      <c r="H17" s="11" t="s">
        <v>62</v>
      </c>
      <c r="I17" s="25">
        <v>108</v>
      </c>
      <c r="J17" s="25">
        <v>98.5</v>
      </c>
      <c r="K17" s="11">
        <v>3</v>
      </c>
      <c r="L17" s="25">
        <f t="shared" si="0"/>
        <v>209.5</v>
      </c>
      <c r="M17" s="25">
        <v>74.4</v>
      </c>
      <c r="N17" s="25">
        <f t="shared" si="1"/>
        <v>179.15</v>
      </c>
      <c r="O17" s="27">
        <v>2</v>
      </c>
      <c r="P17" s="27"/>
      <c r="Q17" s="32"/>
    </row>
    <row r="18" s="4" customFormat="1" ht="37.5" customHeight="1" spans="1:17">
      <c r="A18" s="15"/>
      <c r="B18" s="19"/>
      <c r="C18" s="17"/>
      <c r="D18" s="18"/>
      <c r="E18" s="11" t="s">
        <v>63</v>
      </c>
      <c r="F18" s="11" t="s">
        <v>50</v>
      </c>
      <c r="G18" s="11" t="s">
        <v>33</v>
      </c>
      <c r="H18" s="11" t="s">
        <v>64</v>
      </c>
      <c r="I18" s="25">
        <v>102.5</v>
      </c>
      <c r="J18" s="25">
        <v>108</v>
      </c>
      <c r="K18" s="11">
        <v>0</v>
      </c>
      <c r="L18" s="25">
        <f t="shared" si="0"/>
        <v>210.5</v>
      </c>
      <c r="M18" s="25">
        <v>71.8</v>
      </c>
      <c r="N18" s="25">
        <f t="shared" si="1"/>
        <v>177.05</v>
      </c>
      <c r="O18" s="27">
        <v>3</v>
      </c>
      <c r="P18" s="27"/>
      <c r="Q18" s="32"/>
    </row>
    <row r="19" s="4" customFormat="1" ht="37.5" customHeight="1" spans="1:17">
      <c r="A19" s="15"/>
      <c r="B19" s="13" t="s">
        <v>65</v>
      </c>
      <c r="C19" s="17">
        <v>1</v>
      </c>
      <c r="D19" s="18">
        <v>1450100071</v>
      </c>
      <c r="E19" s="11" t="s">
        <v>66</v>
      </c>
      <c r="F19" s="11" t="s">
        <v>50</v>
      </c>
      <c r="G19" s="11" t="s">
        <v>33</v>
      </c>
      <c r="H19" s="11" t="s">
        <v>67</v>
      </c>
      <c r="I19" s="25">
        <v>120</v>
      </c>
      <c r="J19" s="25">
        <v>113</v>
      </c>
      <c r="K19" s="11">
        <v>0</v>
      </c>
      <c r="L19" s="25">
        <f t="shared" si="0"/>
        <v>233</v>
      </c>
      <c r="M19" s="25">
        <v>82.2</v>
      </c>
      <c r="N19" s="25">
        <f t="shared" si="1"/>
        <v>198.7</v>
      </c>
      <c r="O19" s="27">
        <v>1</v>
      </c>
      <c r="P19" s="27" t="s">
        <v>26</v>
      </c>
      <c r="Q19" s="33"/>
    </row>
    <row r="20" s="4" customFormat="1" ht="37.5" customHeight="1" spans="1:17">
      <c r="A20" s="15"/>
      <c r="B20" s="13"/>
      <c r="C20" s="17"/>
      <c r="D20" s="18"/>
      <c r="E20" s="11" t="s">
        <v>68</v>
      </c>
      <c r="F20" s="11" t="s">
        <v>50</v>
      </c>
      <c r="G20" s="11" t="s">
        <v>24</v>
      </c>
      <c r="H20" s="11" t="s">
        <v>69</v>
      </c>
      <c r="I20" s="25">
        <v>109.5</v>
      </c>
      <c r="J20" s="25">
        <v>99</v>
      </c>
      <c r="K20" s="11">
        <v>3</v>
      </c>
      <c r="L20" s="25">
        <f t="shared" si="0"/>
        <v>211.5</v>
      </c>
      <c r="M20" s="25">
        <v>78.6</v>
      </c>
      <c r="N20" s="25">
        <f t="shared" si="1"/>
        <v>184.35</v>
      </c>
      <c r="O20" s="27">
        <v>2</v>
      </c>
      <c r="P20" s="27"/>
      <c r="Q20" s="33"/>
    </row>
    <row r="21" s="4" customFormat="1" ht="37.5" customHeight="1" spans="1:17">
      <c r="A21" s="15"/>
      <c r="B21" s="13"/>
      <c r="C21" s="17"/>
      <c r="D21" s="18"/>
      <c r="E21" s="11" t="s">
        <v>70</v>
      </c>
      <c r="F21" s="11" t="s">
        <v>50</v>
      </c>
      <c r="G21" s="11" t="s">
        <v>33</v>
      </c>
      <c r="H21" s="11" t="s">
        <v>71</v>
      </c>
      <c r="I21" s="25">
        <v>113</v>
      </c>
      <c r="J21" s="25">
        <v>95</v>
      </c>
      <c r="K21" s="11">
        <v>0</v>
      </c>
      <c r="L21" s="25">
        <f t="shared" si="0"/>
        <v>208</v>
      </c>
      <c r="M21" s="25">
        <v>70.4</v>
      </c>
      <c r="N21" s="25">
        <f t="shared" si="1"/>
        <v>174.4</v>
      </c>
      <c r="O21" s="27">
        <v>3</v>
      </c>
      <c r="P21" s="27"/>
      <c r="Q21" s="33"/>
    </row>
  </sheetData>
  <mergeCells count="34">
    <mergeCell ref="A1:Q1"/>
    <mergeCell ref="I2:L2"/>
    <mergeCell ref="A2:A3"/>
    <mergeCell ref="A4:A12"/>
    <mergeCell ref="A13:A15"/>
    <mergeCell ref="A16:A21"/>
    <mergeCell ref="B2:B3"/>
    <mergeCell ref="B4:B12"/>
    <mergeCell ref="B13:B15"/>
    <mergeCell ref="B16:B18"/>
    <mergeCell ref="B19:B21"/>
    <mergeCell ref="C2:C3"/>
    <mergeCell ref="C4:C12"/>
    <mergeCell ref="C13:C15"/>
    <mergeCell ref="C16:C18"/>
    <mergeCell ref="C19:C21"/>
    <mergeCell ref="D2:D3"/>
    <mergeCell ref="D4:D12"/>
    <mergeCell ref="D13:D15"/>
    <mergeCell ref="D16:D18"/>
    <mergeCell ref="D19:D21"/>
    <mergeCell ref="E2:E3"/>
    <mergeCell ref="F2:F3"/>
    <mergeCell ref="G2:G3"/>
    <mergeCell ref="H2:H3"/>
    <mergeCell ref="M2:M3"/>
    <mergeCell ref="N2:N3"/>
    <mergeCell ref="O2:O3"/>
    <mergeCell ref="P2:P3"/>
    <mergeCell ref="Q2:Q3"/>
    <mergeCell ref="Q4:Q12"/>
    <mergeCell ref="Q13:Q15"/>
    <mergeCell ref="Q16:Q18"/>
    <mergeCell ref="Q19:Q21"/>
  </mergeCells>
  <printOptions horizontalCentered="1"/>
  <pageMargins left="0.31496062992126" right="0.31496062992126" top="0.94488188976378" bottom="0.748031496062992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覃涵</cp:lastModifiedBy>
  <dcterms:created xsi:type="dcterms:W3CDTF">2022-07-19T02:16:00Z</dcterms:created>
  <cp:lastPrinted>2023-07-03T01:16:00Z</cp:lastPrinted>
  <dcterms:modified xsi:type="dcterms:W3CDTF">2024-06-05T11:28:00Z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