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昆明市妇幼保健院2024年第一批编外工作人员招聘综合成绩公示表" sheetId="1" r:id="rId1"/>
  </sheets>
  <definedNames>
    <definedName name="_xlnm._FilterDatabase" localSheetId="0" hidden="1">昆明市妇幼保健院2024年第一批编外工作人员招聘综合成绩公示表!$A$3:$M$73</definedName>
    <definedName name="_xlnm.Print_Titles" localSheetId="0">昆明市妇幼保健院2024年第一批编外工作人员招聘综合成绩公示表!$1:$3</definedName>
  </definedNames>
  <calcPr calcId="144525"/>
</workbook>
</file>

<file path=xl/sharedStrings.xml><?xml version="1.0" encoding="utf-8"?>
<sst xmlns="http://schemas.openxmlformats.org/spreadsheetml/2006/main" count="195" uniqueCount="27">
  <si>
    <t>昆明市妇幼保健院2024年第一批编外工作人员招聘综合成绩公示表</t>
  </si>
  <si>
    <t>序号</t>
  </si>
  <si>
    <t>报考岗位</t>
  </si>
  <si>
    <t>准考证号</t>
  </si>
  <si>
    <t>笔试</t>
  </si>
  <si>
    <t>实践操作</t>
  </si>
  <si>
    <t>面试</t>
  </si>
  <si>
    <t>综合成绩
（笔试+实践操作+面试）</t>
  </si>
  <si>
    <t>综合
排名</t>
  </si>
  <si>
    <t>是否进入考察、心理健康体检和体检</t>
  </si>
  <si>
    <t>备注</t>
  </si>
  <si>
    <t>百分制</t>
  </si>
  <si>
    <t>30%
（免笔试50%）</t>
  </si>
  <si>
    <t>妇科医师</t>
  </si>
  <si>
    <t>621226********001X</t>
  </si>
  <si>
    <r>
      <rPr>
        <sz val="12"/>
        <color theme="1"/>
        <rFont val="宋体"/>
        <charset val="134"/>
      </rPr>
      <t>免笔试</t>
    </r>
  </si>
  <si>
    <t>是</t>
  </si>
  <si>
    <t>准考证号为身份证号</t>
  </si>
  <si>
    <t>儿科
医师</t>
  </si>
  <si>
    <t>否</t>
  </si>
  <si>
    <r>
      <rPr>
        <sz val="12"/>
        <color theme="1"/>
        <rFont val="宋体"/>
        <charset val="134"/>
      </rPr>
      <t>缺考</t>
    </r>
  </si>
  <si>
    <t>耳鼻喉科
医师</t>
  </si>
  <si>
    <t>急诊科
医师</t>
  </si>
  <si>
    <t>手术麻醉科
医师</t>
  </si>
  <si>
    <t>健康管理中心康复技师</t>
  </si>
  <si>
    <t>助产士</t>
  </si>
  <si>
    <t>临床护士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</si>
</sst>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b/>
      <sz val="18"/>
      <name val="方正小标宋简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3"/>
  <sheetViews>
    <sheetView tabSelected="1" zoomScale="85" zoomScaleNormal="85" workbookViewId="0">
      <pane xSplit="3" ySplit="3" topLeftCell="D4" activePane="bottomRight" state="frozen"/>
      <selection/>
      <selection pane="topRight"/>
      <selection pane="bottomLeft"/>
      <selection pane="bottomRight" activeCell="P13" sqref="P13"/>
    </sheetView>
  </sheetViews>
  <sheetFormatPr defaultColWidth="9" defaultRowHeight="13.5"/>
  <cols>
    <col min="1" max="1" width="5.625" customWidth="1"/>
    <col min="2" max="2" width="22.625" style="5" customWidth="1"/>
    <col min="3" max="3" width="20.875" customWidth="1"/>
    <col min="4" max="4" width="9" style="5"/>
    <col min="5" max="5" width="9.375" style="6"/>
    <col min="6" max="6" width="9" style="6"/>
    <col min="7" max="7" width="10" style="6" customWidth="1"/>
    <col min="8" max="8" width="9" style="5"/>
    <col min="9" max="9" width="9.375" style="6"/>
    <col min="10" max="10" width="25.7333333333333" style="7" customWidth="1"/>
    <col min="11" max="11" width="7.375" style="5" customWidth="1"/>
    <col min="12" max="12" width="15" style="5" customWidth="1"/>
    <col min="13" max="13" width="19.8416666666667" style="5" customWidth="1"/>
    <col min="14" max="14" width="12.625"/>
  </cols>
  <sheetData>
    <row r="1" ht="42" customHeight="1" spans="1:13">
      <c r="A1" s="8" t="s">
        <v>0</v>
      </c>
      <c r="B1" s="8"/>
      <c r="C1" s="8"/>
      <c r="D1" s="8"/>
      <c r="E1" s="9"/>
      <c r="F1" s="8"/>
      <c r="G1" s="9"/>
      <c r="H1" s="8"/>
      <c r="I1" s="9"/>
      <c r="J1" s="28"/>
      <c r="K1" s="8"/>
      <c r="L1" s="8"/>
      <c r="M1" s="8"/>
    </row>
    <row r="2" s="1" customFormat="1" ht="25" customHeight="1" spans="1:13">
      <c r="A2" s="10" t="s">
        <v>1</v>
      </c>
      <c r="B2" s="10" t="s">
        <v>2</v>
      </c>
      <c r="C2" s="11" t="s">
        <v>3</v>
      </c>
      <c r="D2" s="10" t="s">
        <v>4</v>
      </c>
      <c r="E2" s="10"/>
      <c r="F2" s="12" t="s">
        <v>5</v>
      </c>
      <c r="G2" s="13"/>
      <c r="H2" s="10" t="s">
        <v>6</v>
      </c>
      <c r="I2" s="10"/>
      <c r="J2" s="29" t="s">
        <v>7</v>
      </c>
      <c r="K2" s="30" t="s">
        <v>8</v>
      </c>
      <c r="L2" s="30" t="s">
        <v>9</v>
      </c>
      <c r="M2" s="30" t="s">
        <v>10</v>
      </c>
    </row>
    <row r="3" s="1" customFormat="1" ht="46" customHeight="1" spans="1:13">
      <c r="A3" s="10"/>
      <c r="B3" s="10"/>
      <c r="C3" s="14"/>
      <c r="D3" s="10" t="s">
        <v>11</v>
      </c>
      <c r="E3" s="15">
        <v>0.4</v>
      </c>
      <c r="F3" s="13" t="s">
        <v>11</v>
      </c>
      <c r="G3" s="16" t="s">
        <v>12</v>
      </c>
      <c r="H3" s="10" t="s">
        <v>11</v>
      </c>
      <c r="I3" s="16" t="s">
        <v>12</v>
      </c>
      <c r="J3" s="31"/>
      <c r="K3" s="10"/>
      <c r="L3" s="30"/>
      <c r="M3" s="30"/>
    </row>
    <row r="4" s="1" customFormat="1" ht="20" customHeight="1" spans="1:13">
      <c r="A4" s="17">
        <v>1</v>
      </c>
      <c r="B4" s="18" t="s">
        <v>13</v>
      </c>
      <c r="C4" s="17" t="s">
        <v>14</v>
      </c>
      <c r="D4" s="17" t="s">
        <v>15</v>
      </c>
      <c r="E4" s="19"/>
      <c r="F4" s="19">
        <v>88</v>
      </c>
      <c r="G4" s="19">
        <f>F4*0.5</f>
        <v>44</v>
      </c>
      <c r="H4" s="20">
        <v>90.96</v>
      </c>
      <c r="I4" s="19">
        <f>H4*0.5</f>
        <v>45.48</v>
      </c>
      <c r="J4" s="23">
        <f t="shared" ref="J4:J67" si="0">ROUND(E4+G4+I4,2)</f>
        <v>89.48</v>
      </c>
      <c r="K4" s="17">
        <v>1</v>
      </c>
      <c r="L4" s="18" t="s">
        <v>16</v>
      </c>
      <c r="M4" s="18" t="s">
        <v>17</v>
      </c>
    </row>
    <row r="5" s="2" customFormat="1" ht="20" customHeight="1" spans="1:14">
      <c r="A5" s="21">
        <v>2</v>
      </c>
      <c r="B5" s="22" t="s">
        <v>18</v>
      </c>
      <c r="C5" s="21">
        <v>24060200203</v>
      </c>
      <c r="D5" s="23">
        <v>67</v>
      </c>
      <c r="E5" s="24">
        <f t="shared" ref="E5:E68" si="1">D5*0.4</f>
        <v>26.8</v>
      </c>
      <c r="F5" s="24">
        <v>88.75</v>
      </c>
      <c r="G5" s="24">
        <f t="shared" ref="G5:G11" si="2">F5*0.3</f>
        <v>26.625</v>
      </c>
      <c r="H5" s="23">
        <v>83.9</v>
      </c>
      <c r="I5" s="24">
        <f t="shared" ref="I5:I10" si="3">H5*0.3</f>
        <v>25.17</v>
      </c>
      <c r="J5" s="23">
        <f t="shared" si="0"/>
        <v>78.6</v>
      </c>
      <c r="K5" s="17">
        <v>1</v>
      </c>
      <c r="L5" s="18" t="s">
        <v>16</v>
      </c>
      <c r="M5" s="18"/>
      <c r="N5" s="1"/>
    </row>
    <row r="6" s="3" customFormat="1" ht="20" customHeight="1" spans="1:14">
      <c r="A6" s="17">
        <v>3</v>
      </c>
      <c r="B6" s="25" t="s">
        <v>18</v>
      </c>
      <c r="C6" s="21">
        <v>24060200202</v>
      </c>
      <c r="D6" s="23">
        <v>48</v>
      </c>
      <c r="E6" s="24">
        <f t="shared" si="1"/>
        <v>19.2</v>
      </c>
      <c r="F6" s="24">
        <v>89</v>
      </c>
      <c r="G6" s="24">
        <f t="shared" si="2"/>
        <v>26.7</v>
      </c>
      <c r="H6" s="23">
        <v>85.1</v>
      </c>
      <c r="I6" s="24">
        <f t="shared" si="3"/>
        <v>25.53</v>
      </c>
      <c r="J6" s="23">
        <f t="shared" si="0"/>
        <v>71.43</v>
      </c>
      <c r="K6" s="17">
        <v>2</v>
      </c>
      <c r="L6" s="26" t="s">
        <v>19</v>
      </c>
      <c r="M6" s="26"/>
      <c r="N6" s="4"/>
    </row>
    <row r="7" s="4" customFormat="1" ht="20" customHeight="1" spans="1:15">
      <c r="A7" s="21">
        <v>4</v>
      </c>
      <c r="B7" s="26" t="s">
        <v>18</v>
      </c>
      <c r="C7" s="17">
        <v>24060200201</v>
      </c>
      <c r="D7" s="20">
        <v>52</v>
      </c>
      <c r="E7" s="24">
        <f t="shared" si="1"/>
        <v>20.8</v>
      </c>
      <c r="F7" s="27" t="s">
        <v>20</v>
      </c>
      <c r="G7" s="24">
        <v>0</v>
      </c>
      <c r="H7" s="20" t="s">
        <v>20</v>
      </c>
      <c r="I7" s="24">
        <v>0</v>
      </c>
      <c r="J7" s="23">
        <f t="shared" si="0"/>
        <v>20.8</v>
      </c>
      <c r="K7" s="17">
        <v>3</v>
      </c>
      <c r="L7" s="26" t="s">
        <v>19</v>
      </c>
      <c r="M7" s="26"/>
      <c r="O7" s="3"/>
    </row>
    <row r="8" s="4" customFormat="1" ht="20" customHeight="1" spans="1:15">
      <c r="A8" s="17">
        <v>5</v>
      </c>
      <c r="B8" s="26" t="s">
        <v>18</v>
      </c>
      <c r="C8" s="17">
        <v>24060200204</v>
      </c>
      <c r="D8" s="20">
        <v>46</v>
      </c>
      <c r="E8" s="24">
        <f t="shared" si="1"/>
        <v>18.4</v>
      </c>
      <c r="F8" s="27" t="s">
        <v>20</v>
      </c>
      <c r="G8" s="24">
        <v>0</v>
      </c>
      <c r="H8" s="20" t="s">
        <v>20</v>
      </c>
      <c r="I8" s="24">
        <v>0</v>
      </c>
      <c r="J8" s="23">
        <f t="shared" si="0"/>
        <v>18.4</v>
      </c>
      <c r="K8" s="17">
        <v>4</v>
      </c>
      <c r="L8" s="26" t="s">
        <v>19</v>
      </c>
      <c r="M8" s="26"/>
      <c r="O8" s="3"/>
    </row>
    <row r="9" s="4" customFormat="1" ht="20" customHeight="1" spans="1:15">
      <c r="A9" s="21">
        <v>6</v>
      </c>
      <c r="B9" s="26" t="s">
        <v>21</v>
      </c>
      <c r="C9" s="17">
        <v>24060200205</v>
      </c>
      <c r="D9" s="20">
        <v>58</v>
      </c>
      <c r="E9" s="24">
        <f t="shared" si="1"/>
        <v>23.2</v>
      </c>
      <c r="F9" s="19">
        <v>87</v>
      </c>
      <c r="G9" s="24">
        <f t="shared" si="2"/>
        <v>26.1</v>
      </c>
      <c r="H9" s="20">
        <v>86.8</v>
      </c>
      <c r="I9" s="24">
        <f t="shared" si="3"/>
        <v>26.04</v>
      </c>
      <c r="J9" s="23">
        <f t="shared" si="0"/>
        <v>75.34</v>
      </c>
      <c r="K9" s="17">
        <v>1</v>
      </c>
      <c r="L9" s="26" t="s">
        <v>16</v>
      </c>
      <c r="M9" s="26"/>
      <c r="O9" s="3"/>
    </row>
    <row r="10" s="4" customFormat="1" ht="20" customHeight="1" spans="1:15">
      <c r="A10" s="17">
        <v>7</v>
      </c>
      <c r="B10" s="26" t="s">
        <v>22</v>
      </c>
      <c r="C10" s="17">
        <v>24060200206</v>
      </c>
      <c r="D10" s="20">
        <v>70</v>
      </c>
      <c r="E10" s="24">
        <f t="shared" si="1"/>
        <v>28</v>
      </c>
      <c r="F10" s="19">
        <v>88</v>
      </c>
      <c r="G10" s="24">
        <f t="shared" si="2"/>
        <v>26.4</v>
      </c>
      <c r="H10" s="20">
        <v>87.2</v>
      </c>
      <c r="I10" s="24">
        <f t="shared" si="3"/>
        <v>26.16</v>
      </c>
      <c r="J10" s="23">
        <f t="shared" si="0"/>
        <v>80.56</v>
      </c>
      <c r="K10" s="17">
        <v>1</v>
      </c>
      <c r="L10" s="26" t="s">
        <v>16</v>
      </c>
      <c r="M10" s="26"/>
      <c r="O10" s="3"/>
    </row>
    <row r="11" s="4" customFormat="1" ht="20" customHeight="1" spans="1:15">
      <c r="A11" s="21">
        <v>8</v>
      </c>
      <c r="B11" s="26" t="s">
        <v>23</v>
      </c>
      <c r="C11" s="17">
        <v>24060200207</v>
      </c>
      <c r="D11" s="20">
        <v>68</v>
      </c>
      <c r="E11" s="24">
        <f t="shared" si="1"/>
        <v>27.2</v>
      </c>
      <c r="F11" s="19">
        <v>92</v>
      </c>
      <c r="G11" s="24">
        <f t="shared" si="2"/>
        <v>27.6</v>
      </c>
      <c r="H11" s="20" t="s">
        <v>20</v>
      </c>
      <c r="I11" s="24">
        <v>0</v>
      </c>
      <c r="J11" s="23">
        <f t="shared" si="0"/>
        <v>54.8</v>
      </c>
      <c r="K11" s="17">
        <v>1</v>
      </c>
      <c r="L11" s="26" t="s">
        <v>19</v>
      </c>
      <c r="M11" s="26"/>
      <c r="O11" s="3"/>
    </row>
    <row r="12" s="4" customFormat="1" ht="20" customHeight="1" spans="1:15">
      <c r="A12" s="17">
        <v>9</v>
      </c>
      <c r="B12" s="26" t="s">
        <v>23</v>
      </c>
      <c r="C12" s="17">
        <v>24060200208</v>
      </c>
      <c r="D12" s="20">
        <v>34</v>
      </c>
      <c r="E12" s="24">
        <f t="shared" si="1"/>
        <v>13.6</v>
      </c>
      <c r="F12" s="27" t="s">
        <v>20</v>
      </c>
      <c r="G12" s="24">
        <v>0</v>
      </c>
      <c r="H12" s="20" t="s">
        <v>20</v>
      </c>
      <c r="I12" s="24">
        <v>0</v>
      </c>
      <c r="J12" s="23">
        <f t="shared" si="0"/>
        <v>13.6</v>
      </c>
      <c r="K12" s="17">
        <v>2</v>
      </c>
      <c r="L12" s="26" t="s">
        <v>19</v>
      </c>
      <c r="M12" s="26"/>
      <c r="O12" s="3"/>
    </row>
    <row r="13" s="3" customFormat="1" ht="20" customHeight="1" spans="1:14">
      <c r="A13" s="21">
        <v>10</v>
      </c>
      <c r="B13" s="25" t="s">
        <v>24</v>
      </c>
      <c r="C13" s="21">
        <v>24060200114</v>
      </c>
      <c r="D13" s="23">
        <v>84</v>
      </c>
      <c r="E13" s="24">
        <f t="shared" si="1"/>
        <v>33.6</v>
      </c>
      <c r="F13" s="24">
        <v>96.25</v>
      </c>
      <c r="G13" s="24">
        <f t="shared" ref="G13:G27" si="4">F13*0.3</f>
        <v>28.875</v>
      </c>
      <c r="H13" s="23">
        <v>82</v>
      </c>
      <c r="I13" s="24">
        <f t="shared" ref="I13:I27" si="5">H13*0.3</f>
        <v>24.6</v>
      </c>
      <c r="J13" s="23">
        <f t="shared" si="0"/>
        <v>87.08</v>
      </c>
      <c r="K13" s="17">
        <v>1</v>
      </c>
      <c r="L13" s="26" t="s">
        <v>16</v>
      </c>
      <c r="M13" s="26"/>
      <c r="N13" s="4"/>
    </row>
    <row r="14" s="4" customFormat="1" ht="20" customHeight="1" spans="1:15">
      <c r="A14" s="17">
        <v>11</v>
      </c>
      <c r="B14" s="25" t="s">
        <v>24</v>
      </c>
      <c r="C14" s="21">
        <v>24060200119</v>
      </c>
      <c r="D14" s="23">
        <v>66</v>
      </c>
      <c r="E14" s="24">
        <f t="shared" si="1"/>
        <v>26.4</v>
      </c>
      <c r="F14" s="24">
        <v>98</v>
      </c>
      <c r="G14" s="24">
        <f t="shared" si="4"/>
        <v>29.4</v>
      </c>
      <c r="H14" s="23">
        <v>86.9</v>
      </c>
      <c r="I14" s="24">
        <f t="shared" si="5"/>
        <v>26.07</v>
      </c>
      <c r="J14" s="23">
        <f t="shared" si="0"/>
        <v>81.87</v>
      </c>
      <c r="K14" s="17">
        <v>2</v>
      </c>
      <c r="L14" s="26" t="s">
        <v>19</v>
      </c>
      <c r="M14" s="26"/>
      <c r="O14" s="3"/>
    </row>
    <row r="15" s="3" customFormat="1" ht="20" customHeight="1" spans="1:14">
      <c r="A15" s="21">
        <v>12</v>
      </c>
      <c r="B15" s="26" t="s">
        <v>24</v>
      </c>
      <c r="C15" s="17">
        <v>24060200124</v>
      </c>
      <c r="D15" s="20">
        <v>64</v>
      </c>
      <c r="E15" s="24">
        <f t="shared" si="1"/>
        <v>25.6</v>
      </c>
      <c r="F15" s="19">
        <v>92.75</v>
      </c>
      <c r="G15" s="24">
        <f t="shared" si="4"/>
        <v>27.825</v>
      </c>
      <c r="H15" s="20">
        <v>85.1</v>
      </c>
      <c r="I15" s="24">
        <f t="shared" si="5"/>
        <v>25.53</v>
      </c>
      <c r="J15" s="23">
        <f t="shared" si="0"/>
        <v>78.96</v>
      </c>
      <c r="K15" s="17">
        <v>3</v>
      </c>
      <c r="L15" s="26" t="s">
        <v>19</v>
      </c>
      <c r="M15" s="26"/>
      <c r="N15" s="4"/>
    </row>
    <row r="16" s="4" customFormat="1" ht="20" customHeight="1" spans="1:15">
      <c r="A16" s="17">
        <v>13</v>
      </c>
      <c r="B16" s="26" t="s">
        <v>24</v>
      </c>
      <c r="C16" s="17">
        <v>24060200112</v>
      </c>
      <c r="D16" s="20">
        <v>66</v>
      </c>
      <c r="E16" s="24">
        <f t="shared" si="1"/>
        <v>26.4</v>
      </c>
      <c r="F16" s="19">
        <v>90.5</v>
      </c>
      <c r="G16" s="24">
        <f t="shared" si="4"/>
        <v>27.15</v>
      </c>
      <c r="H16" s="20">
        <v>80</v>
      </c>
      <c r="I16" s="24">
        <f t="shared" si="5"/>
        <v>24</v>
      </c>
      <c r="J16" s="23">
        <f t="shared" si="0"/>
        <v>77.55</v>
      </c>
      <c r="K16" s="17">
        <v>4</v>
      </c>
      <c r="L16" s="26" t="s">
        <v>19</v>
      </c>
      <c r="M16" s="26"/>
      <c r="O16" s="3"/>
    </row>
    <row r="17" s="4" customFormat="1" ht="20" customHeight="1" spans="1:15">
      <c r="A17" s="21">
        <v>14</v>
      </c>
      <c r="B17" s="26" t="s">
        <v>25</v>
      </c>
      <c r="C17" s="17">
        <v>24060200217</v>
      </c>
      <c r="D17" s="20">
        <v>78</v>
      </c>
      <c r="E17" s="24">
        <f t="shared" si="1"/>
        <v>31.2</v>
      </c>
      <c r="F17" s="19">
        <v>88.33</v>
      </c>
      <c r="G17" s="24">
        <f t="shared" si="4"/>
        <v>26.499</v>
      </c>
      <c r="H17" s="20">
        <v>87.88</v>
      </c>
      <c r="I17" s="24">
        <f t="shared" si="5"/>
        <v>26.364</v>
      </c>
      <c r="J17" s="23">
        <f t="shared" si="0"/>
        <v>84.06</v>
      </c>
      <c r="K17" s="17">
        <v>1</v>
      </c>
      <c r="L17" s="26" t="s">
        <v>16</v>
      </c>
      <c r="M17" s="26"/>
      <c r="O17" s="3"/>
    </row>
    <row r="18" s="4" customFormat="1" ht="20" customHeight="1" spans="1:15">
      <c r="A18" s="17">
        <v>15</v>
      </c>
      <c r="B18" s="26" t="s">
        <v>25</v>
      </c>
      <c r="C18" s="17">
        <v>24060200216</v>
      </c>
      <c r="D18" s="20">
        <v>76</v>
      </c>
      <c r="E18" s="24">
        <f t="shared" si="1"/>
        <v>30.4</v>
      </c>
      <c r="F18" s="19">
        <v>81.67</v>
      </c>
      <c r="G18" s="24">
        <f t="shared" si="4"/>
        <v>24.501</v>
      </c>
      <c r="H18" s="20">
        <v>84.2</v>
      </c>
      <c r="I18" s="24">
        <f t="shared" si="5"/>
        <v>25.26</v>
      </c>
      <c r="J18" s="23">
        <f t="shared" si="0"/>
        <v>80.16</v>
      </c>
      <c r="K18" s="17">
        <v>2</v>
      </c>
      <c r="L18" s="26" t="s">
        <v>16</v>
      </c>
      <c r="M18" s="26"/>
      <c r="O18" s="3"/>
    </row>
    <row r="19" s="4" customFormat="1" ht="20" customHeight="1" spans="1:15">
      <c r="A19" s="21">
        <v>16</v>
      </c>
      <c r="B19" s="26" t="s">
        <v>25</v>
      </c>
      <c r="C19" s="17">
        <v>24060200221</v>
      </c>
      <c r="D19" s="20">
        <v>67</v>
      </c>
      <c r="E19" s="24">
        <f t="shared" si="1"/>
        <v>26.8</v>
      </c>
      <c r="F19" s="19">
        <v>85.33</v>
      </c>
      <c r="G19" s="24">
        <f t="shared" si="4"/>
        <v>25.599</v>
      </c>
      <c r="H19" s="20">
        <v>88.48</v>
      </c>
      <c r="I19" s="24">
        <f t="shared" si="5"/>
        <v>26.544</v>
      </c>
      <c r="J19" s="23">
        <f t="shared" si="0"/>
        <v>78.94</v>
      </c>
      <c r="K19" s="17">
        <v>3</v>
      </c>
      <c r="L19" s="26" t="s">
        <v>16</v>
      </c>
      <c r="M19" s="26"/>
      <c r="O19" s="3"/>
    </row>
    <row r="20" s="4" customFormat="1" ht="20" customHeight="1" spans="1:15">
      <c r="A20" s="17">
        <v>17</v>
      </c>
      <c r="B20" s="26" t="s">
        <v>25</v>
      </c>
      <c r="C20" s="17">
        <v>24060200213</v>
      </c>
      <c r="D20" s="20">
        <v>70</v>
      </c>
      <c r="E20" s="24">
        <f t="shared" si="1"/>
        <v>28</v>
      </c>
      <c r="F20" s="19">
        <v>73</v>
      </c>
      <c r="G20" s="24">
        <f t="shared" si="4"/>
        <v>21.9</v>
      </c>
      <c r="H20" s="20">
        <v>86.86</v>
      </c>
      <c r="I20" s="24">
        <f t="shared" si="5"/>
        <v>26.058</v>
      </c>
      <c r="J20" s="23">
        <f t="shared" si="0"/>
        <v>75.96</v>
      </c>
      <c r="K20" s="17">
        <v>4</v>
      </c>
      <c r="L20" s="26" t="s">
        <v>19</v>
      </c>
      <c r="M20" s="26"/>
      <c r="O20" s="3"/>
    </row>
    <row r="21" s="4" customFormat="1" ht="20" customHeight="1" spans="1:15">
      <c r="A21" s="21">
        <v>18</v>
      </c>
      <c r="B21" s="26" t="s">
        <v>25</v>
      </c>
      <c r="C21" s="17">
        <v>24060200228</v>
      </c>
      <c r="D21" s="20">
        <v>70</v>
      </c>
      <c r="E21" s="24">
        <f t="shared" si="1"/>
        <v>28</v>
      </c>
      <c r="F21" s="19">
        <v>76</v>
      </c>
      <c r="G21" s="24">
        <f t="shared" si="4"/>
        <v>22.8</v>
      </c>
      <c r="H21" s="20">
        <v>83.12</v>
      </c>
      <c r="I21" s="24">
        <f t="shared" si="5"/>
        <v>24.936</v>
      </c>
      <c r="J21" s="23">
        <f t="shared" si="0"/>
        <v>75.74</v>
      </c>
      <c r="K21" s="17">
        <v>5</v>
      </c>
      <c r="L21" s="26" t="s">
        <v>19</v>
      </c>
      <c r="M21" s="26"/>
      <c r="O21" s="3"/>
    </row>
    <row r="22" s="4" customFormat="1" ht="20" customHeight="1" spans="1:15">
      <c r="A22" s="17">
        <v>19</v>
      </c>
      <c r="B22" s="26" t="s">
        <v>25</v>
      </c>
      <c r="C22" s="17">
        <v>24060200222</v>
      </c>
      <c r="D22" s="20">
        <v>69</v>
      </c>
      <c r="E22" s="24">
        <f t="shared" si="1"/>
        <v>27.6</v>
      </c>
      <c r="F22" s="19">
        <v>76.67</v>
      </c>
      <c r="G22" s="24">
        <f t="shared" si="4"/>
        <v>23.001</v>
      </c>
      <c r="H22" s="20">
        <v>83.3</v>
      </c>
      <c r="I22" s="24">
        <f t="shared" si="5"/>
        <v>24.99</v>
      </c>
      <c r="J22" s="23">
        <f t="shared" si="0"/>
        <v>75.59</v>
      </c>
      <c r="K22" s="17">
        <v>6</v>
      </c>
      <c r="L22" s="26" t="s">
        <v>19</v>
      </c>
      <c r="M22" s="26"/>
      <c r="O22" s="3"/>
    </row>
    <row r="23" s="4" customFormat="1" ht="20" customHeight="1" spans="1:15">
      <c r="A23" s="21">
        <v>20</v>
      </c>
      <c r="B23" s="26" t="s">
        <v>25</v>
      </c>
      <c r="C23" s="17">
        <v>24060200218</v>
      </c>
      <c r="D23" s="20">
        <v>70</v>
      </c>
      <c r="E23" s="24">
        <f t="shared" si="1"/>
        <v>28</v>
      </c>
      <c r="F23" s="19">
        <v>76.33</v>
      </c>
      <c r="G23" s="24">
        <f t="shared" si="4"/>
        <v>22.899</v>
      </c>
      <c r="H23" s="20">
        <v>82.14</v>
      </c>
      <c r="I23" s="24">
        <f t="shared" si="5"/>
        <v>24.642</v>
      </c>
      <c r="J23" s="23">
        <f t="shared" si="0"/>
        <v>75.54</v>
      </c>
      <c r="K23" s="17">
        <v>7</v>
      </c>
      <c r="L23" s="26" t="s">
        <v>19</v>
      </c>
      <c r="M23" s="26"/>
      <c r="O23" s="3"/>
    </row>
    <row r="24" s="4" customFormat="1" ht="20" customHeight="1" spans="1:15">
      <c r="A24" s="17">
        <v>21</v>
      </c>
      <c r="B24" s="26" t="s">
        <v>25</v>
      </c>
      <c r="C24" s="17">
        <v>24060200211</v>
      </c>
      <c r="D24" s="20">
        <v>81</v>
      </c>
      <c r="E24" s="24">
        <f t="shared" si="1"/>
        <v>32.4</v>
      </c>
      <c r="F24" s="19">
        <v>60.33</v>
      </c>
      <c r="G24" s="24">
        <f t="shared" si="4"/>
        <v>18.099</v>
      </c>
      <c r="H24" s="20">
        <v>80.8</v>
      </c>
      <c r="I24" s="24">
        <f t="shared" si="5"/>
        <v>24.24</v>
      </c>
      <c r="J24" s="23">
        <f t="shared" si="0"/>
        <v>74.74</v>
      </c>
      <c r="K24" s="17">
        <v>8</v>
      </c>
      <c r="L24" s="26" t="s">
        <v>19</v>
      </c>
      <c r="M24" s="26"/>
      <c r="O24" s="3"/>
    </row>
    <row r="25" s="4" customFormat="1" ht="20" customHeight="1" spans="1:15">
      <c r="A25" s="21">
        <v>22</v>
      </c>
      <c r="B25" s="26" t="s">
        <v>25</v>
      </c>
      <c r="C25" s="17">
        <v>24060200230</v>
      </c>
      <c r="D25" s="20">
        <v>64</v>
      </c>
      <c r="E25" s="24">
        <f t="shared" si="1"/>
        <v>25.6</v>
      </c>
      <c r="F25" s="19">
        <v>79.33</v>
      </c>
      <c r="G25" s="24">
        <f t="shared" si="4"/>
        <v>23.799</v>
      </c>
      <c r="H25" s="20">
        <v>80.02</v>
      </c>
      <c r="I25" s="24">
        <f t="shared" si="5"/>
        <v>24.006</v>
      </c>
      <c r="J25" s="23">
        <f t="shared" si="0"/>
        <v>73.41</v>
      </c>
      <c r="K25" s="17">
        <v>9</v>
      </c>
      <c r="L25" s="26" t="s">
        <v>19</v>
      </c>
      <c r="M25" s="26"/>
      <c r="O25" s="3"/>
    </row>
    <row r="26" s="4" customFormat="1" ht="20" customHeight="1" spans="1:15">
      <c r="A26" s="17">
        <v>23</v>
      </c>
      <c r="B26" s="26" t="s">
        <v>25</v>
      </c>
      <c r="C26" s="17">
        <v>24060200224</v>
      </c>
      <c r="D26" s="20">
        <v>69</v>
      </c>
      <c r="E26" s="24">
        <f t="shared" si="1"/>
        <v>27.6</v>
      </c>
      <c r="F26" s="19">
        <v>62.67</v>
      </c>
      <c r="G26" s="24">
        <f t="shared" si="4"/>
        <v>18.801</v>
      </c>
      <c r="H26" s="20">
        <v>76.46</v>
      </c>
      <c r="I26" s="24">
        <f t="shared" si="5"/>
        <v>22.938</v>
      </c>
      <c r="J26" s="23">
        <f t="shared" si="0"/>
        <v>69.34</v>
      </c>
      <c r="K26" s="17">
        <v>10</v>
      </c>
      <c r="L26" s="26" t="s">
        <v>19</v>
      </c>
      <c r="M26" s="26"/>
      <c r="O26" s="3"/>
    </row>
    <row r="27" s="4" customFormat="1" ht="20" customHeight="1" spans="1:15">
      <c r="A27" s="21">
        <v>24</v>
      </c>
      <c r="B27" s="26" t="s">
        <v>25</v>
      </c>
      <c r="C27" s="17">
        <v>24060200223</v>
      </c>
      <c r="D27" s="20">
        <v>64</v>
      </c>
      <c r="E27" s="24">
        <f t="shared" si="1"/>
        <v>25.6</v>
      </c>
      <c r="F27" s="19">
        <v>43</v>
      </c>
      <c r="G27" s="24">
        <f t="shared" si="4"/>
        <v>12.9</v>
      </c>
      <c r="H27" s="20">
        <v>83.78</v>
      </c>
      <c r="I27" s="24">
        <f t="shared" si="5"/>
        <v>25.134</v>
      </c>
      <c r="J27" s="23">
        <f t="shared" si="0"/>
        <v>63.63</v>
      </c>
      <c r="K27" s="17">
        <v>11</v>
      </c>
      <c r="L27" s="26" t="s">
        <v>19</v>
      </c>
      <c r="M27" s="26"/>
      <c r="O27" s="3"/>
    </row>
    <row r="28" s="4" customFormat="1" ht="20" customHeight="1" spans="1:15">
      <c r="A28" s="17">
        <v>25</v>
      </c>
      <c r="B28" s="26" t="s">
        <v>25</v>
      </c>
      <c r="C28" s="17">
        <v>24060200215</v>
      </c>
      <c r="D28" s="20">
        <v>69</v>
      </c>
      <c r="E28" s="24">
        <f t="shared" si="1"/>
        <v>27.6</v>
      </c>
      <c r="F28" s="27" t="s">
        <v>20</v>
      </c>
      <c r="G28" s="24">
        <v>0</v>
      </c>
      <c r="H28" s="20" t="s">
        <v>20</v>
      </c>
      <c r="I28" s="24">
        <v>0</v>
      </c>
      <c r="J28" s="23">
        <f t="shared" si="0"/>
        <v>27.6</v>
      </c>
      <c r="K28" s="17">
        <v>12</v>
      </c>
      <c r="L28" s="26" t="s">
        <v>19</v>
      </c>
      <c r="M28" s="26"/>
      <c r="O28" s="3"/>
    </row>
    <row r="29" s="4" customFormat="1" ht="20" customHeight="1" spans="1:15">
      <c r="A29" s="21">
        <v>26</v>
      </c>
      <c r="B29" s="26" t="s">
        <v>26</v>
      </c>
      <c r="C29" s="17">
        <v>24060200375</v>
      </c>
      <c r="D29" s="20">
        <v>83</v>
      </c>
      <c r="E29" s="24">
        <f t="shared" si="1"/>
        <v>33.2</v>
      </c>
      <c r="F29" s="19">
        <v>89.67</v>
      </c>
      <c r="G29" s="24">
        <f t="shared" ref="G29:G62" si="6">F29*0.3</f>
        <v>26.901</v>
      </c>
      <c r="H29" s="20">
        <v>79.72</v>
      </c>
      <c r="I29" s="24">
        <f t="shared" ref="I29:I57" si="7">H29*0.3</f>
        <v>23.916</v>
      </c>
      <c r="J29" s="23">
        <f t="shared" si="0"/>
        <v>84.02</v>
      </c>
      <c r="K29" s="17">
        <v>1</v>
      </c>
      <c r="L29" s="26" t="s">
        <v>16</v>
      </c>
      <c r="M29" s="26"/>
      <c r="O29" s="3"/>
    </row>
    <row r="30" s="4" customFormat="1" ht="20" customHeight="1" spans="1:15">
      <c r="A30" s="17">
        <v>27</v>
      </c>
      <c r="B30" s="26" t="s">
        <v>26</v>
      </c>
      <c r="C30" s="17">
        <v>24060200322</v>
      </c>
      <c r="D30" s="20">
        <v>75</v>
      </c>
      <c r="E30" s="24">
        <f t="shared" si="1"/>
        <v>30</v>
      </c>
      <c r="F30" s="19">
        <v>91</v>
      </c>
      <c r="G30" s="24">
        <f t="shared" si="6"/>
        <v>27.3</v>
      </c>
      <c r="H30" s="20">
        <v>86.62</v>
      </c>
      <c r="I30" s="24">
        <f t="shared" si="7"/>
        <v>25.986</v>
      </c>
      <c r="J30" s="23">
        <f t="shared" si="0"/>
        <v>83.29</v>
      </c>
      <c r="K30" s="17">
        <v>2</v>
      </c>
      <c r="L30" s="26" t="s">
        <v>16</v>
      </c>
      <c r="M30" s="26"/>
      <c r="O30" s="3"/>
    </row>
    <row r="31" s="4" customFormat="1" ht="20" customHeight="1" spans="1:15">
      <c r="A31" s="21">
        <v>28</v>
      </c>
      <c r="B31" s="26" t="s">
        <v>26</v>
      </c>
      <c r="C31" s="17">
        <v>24060200377</v>
      </c>
      <c r="D31" s="20">
        <v>77</v>
      </c>
      <c r="E31" s="24">
        <f t="shared" si="1"/>
        <v>30.8</v>
      </c>
      <c r="F31" s="19">
        <v>85.67</v>
      </c>
      <c r="G31" s="24">
        <f t="shared" si="6"/>
        <v>25.701</v>
      </c>
      <c r="H31" s="20">
        <v>77.9</v>
      </c>
      <c r="I31" s="24">
        <f t="shared" si="7"/>
        <v>23.37</v>
      </c>
      <c r="J31" s="23">
        <f t="shared" si="0"/>
        <v>79.87</v>
      </c>
      <c r="K31" s="17">
        <v>3</v>
      </c>
      <c r="L31" s="26" t="s">
        <v>16</v>
      </c>
      <c r="M31" s="26"/>
      <c r="O31" s="3"/>
    </row>
    <row r="32" s="4" customFormat="1" ht="20" customHeight="1" spans="1:15">
      <c r="A32" s="17">
        <v>29</v>
      </c>
      <c r="B32" s="26" t="s">
        <v>26</v>
      </c>
      <c r="C32" s="17">
        <v>24060200365</v>
      </c>
      <c r="D32" s="20">
        <v>69</v>
      </c>
      <c r="E32" s="24">
        <f t="shared" si="1"/>
        <v>27.6</v>
      </c>
      <c r="F32" s="19">
        <v>91.67</v>
      </c>
      <c r="G32" s="24">
        <f t="shared" si="6"/>
        <v>27.501</v>
      </c>
      <c r="H32" s="20">
        <v>81.1</v>
      </c>
      <c r="I32" s="24">
        <f t="shared" si="7"/>
        <v>24.33</v>
      </c>
      <c r="J32" s="23">
        <f t="shared" si="0"/>
        <v>79.43</v>
      </c>
      <c r="K32" s="17">
        <v>4</v>
      </c>
      <c r="L32" s="26" t="s">
        <v>16</v>
      </c>
      <c r="M32" s="26"/>
      <c r="O32" s="3"/>
    </row>
    <row r="33" s="4" customFormat="1" ht="20" customHeight="1" spans="1:15">
      <c r="A33" s="21">
        <v>30</v>
      </c>
      <c r="B33" s="26" t="s">
        <v>26</v>
      </c>
      <c r="C33" s="17">
        <v>24060200312</v>
      </c>
      <c r="D33" s="20">
        <v>72</v>
      </c>
      <c r="E33" s="24">
        <f t="shared" si="1"/>
        <v>28.8</v>
      </c>
      <c r="F33" s="19">
        <v>89.33</v>
      </c>
      <c r="G33" s="24">
        <f t="shared" si="6"/>
        <v>26.799</v>
      </c>
      <c r="H33" s="20">
        <v>78.78</v>
      </c>
      <c r="I33" s="24">
        <f t="shared" si="7"/>
        <v>23.634</v>
      </c>
      <c r="J33" s="23">
        <f t="shared" si="0"/>
        <v>79.23</v>
      </c>
      <c r="K33" s="17">
        <v>5</v>
      </c>
      <c r="L33" s="26" t="s">
        <v>16</v>
      </c>
      <c r="M33" s="26"/>
      <c r="O33" s="3"/>
    </row>
    <row r="34" s="4" customFormat="1" ht="20" customHeight="1" spans="1:15">
      <c r="A34" s="17">
        <v>31</v>
      </c>
      <c r="B34" s="26" t="s">
        <v>26</v>
      </c>
      <c r="C34" s="17">
        <v>24060200321</v>
      </c>
      <c r="D34" s="20">
        <v>77</v>
      </c>
      <c r="E34" s="24">
        <f t="shared" si="1"/>
        <v>30.8</v>
      </c>
      <c r="F34" s="19">
        <v>75.67</v>
      </c>
      <c r="G34" s="24">
        <f t="shared" si="6"/>
        <v>22.701</v>
      </c>
      <c r="H34" s="20">
        <v>81.24</v>
      </c>
      <c r="I34" s="24">
        <f t="shared" si="7"/>
        <v>24.372</v>
      </c>
      <c r="J34" s="23">
        <f t="shared" si="0"/>
        <v>77.87</v>
      </c>
      <c r="K34" s="17">
        <v>6</v>
      </c>
      <c r="L34" s="26" t="s">
        <v>16</v>
      </c>
      <c r="M34" s="26"/>
      <c r="O34" s="3"/>
    </row>
    <row r="35" s="4" customFormat="1" ht="20" customHeight="1" spans="1:15">
      <c r="A35" s="21">
        <v>32</v>
      </c>
      <c r="B35" s="26" t="s">
        <v>26</v>
      </c>
      <c r="C35" s="17">
        <v>24060200327</v>
      </c>
      <c r="D35" s="20">
        <v>71</v>
      </c>
      <c r="E35" s="24">
        <f t="shared" si="1"/>
        <v>28.4</v>
      </c>
      <c r="F35" s="19">
        <v>80.33</v>
      </c>
      <c r="G35" s="24">
        <f t="shared" si="6"/>
        <v>24.099</v>
      </c>
      <c r="H35" s="20">
        <v>84.48</v>
      </c>
      <c r="I35" s="24">
        <f t="shared" si="7"/>
        <v>25.344</v>
      </c>
      <c r="J35" s="23">
        <f t="shared" si="0"/>
        <v>77.84</v>
      </c>
      <c r="K35" s="17">
        <v>7</v>
      </c>
      <c r="L35" s="26" t="s">
        <v>16</v>
      </c>
      <c r="M35" s="26"/>
      <c r="O35" s="3"/>
    </row>
    <row r="36" s="4" customFormat="1" ht="20" customHeight="1" spans="1:15">
      <c r="A36" s="17">
        <v>33</v>
      </c>
      <c r="B36" s="26" t="s">
        <v>26</v>
      </c>
      <c r="C36" s="17">
        <v>24060200303</v>
      </c>
      <c r="D36" s="20">
        <v>74</v>
      </c>
      <c r="E36" s="24">
        <f t="shared" si="1"/>
        <v>29.6</v>
      </c>
      <c r="F36" s="19">
        <v>76.67</v>
      </c>
      <c r="G36" s="24">
        <f t="shared" si="6"/>
        <v>23.001</v>
      </c>
      <c r="H36" s="20">
        <v>83.42</v>
      </c>
      <c r="I36" s="24">
        <f t="shared" si="7"/>
        <v>25.026</v>
      </c>
      <c r="J36" s="23">
        <f t="shared" si="0"/>
        <v>77.63</v>
      </c>
      <c r="K36" s="17">
        <v>8</v>
      </c>
      <c r="L36" s="26" t="s">
        <v>16</v>
      </c>
      <c r="M36" s="26"/>
      <c r="O36" s="3"/>
    </row>
    <row r="37" s="4" customFormat="1" ht="20" customHeight="1" spans="1:15">
      <c r="A37" s="21">
        <v>34</v>
      </c>
      <c r="B37" s="26" t="s">
        <v>26</v>
      </c>
      <c r="C37" s="17">
        <v>24060200389</v>
      </c>
      <c r="D37" s="20">
        <v>74</v>
      </c>
      <c r="E37" s="24">
        <f t="shared" si="1"/>
        <v>29.6</v>
      </c>
      <c r="F37" s="19">
        <v>80.67</v>
      </c>
      <c r="G37" s="24">
        <f t="shared" si="6"/>
        <v>24.201</v>
      </c>
      <c r="H37" s="20">
        <v>76.86</v>
      </c>
      <c r="I37" s="24">
        <f t="shared" si="7"/>
        <v>23.058</v>
      </c>
      <c r="J37" s="23">
        <f t="shared" si="0"/>
        <v>76.86</v>
      </c>
      <c r="K37" s="17">
        <v>9</v>
      </c>
      <c r="L37" s="26" t="s">
        <v>16</v>
      </c>
      <c r="M37" s="26"/>
      <c r="O37" s="3"/>
    </row>
    <row r="38" s="4" customFormat="1" ht="20" customHeight="1" spans="1:15">
      <c r="A38" s="17">
        <v>35</v>
      </c>
      <c r="B38" s="26" t="s">
        <v>26</v>
      </c>
      <c r="C38" s="17">
        <v>24060200304</v>
      </c>
      <c r="D38" s="20">
        <v>73</v>
      </c>
      <c r="E38" s="24">
        <f t="shared" si="1"/>
        <v>29.2</v>
      </c>
      <c r="F38" s="19">
        <v>78.67</v>
      </c>
      <c r="G38" s="24">
        <f t="shared" si="6"/>
        <v>23.601</v>
      </c>
      <c r="H38" s="20">
        <v>77.5</v>
      </c>
      <c r="I38" s="24">
        <f t="shared" si="7"/>
        <v>23.25</v>
      </c>
      <c r="J38" s="23">
        <f t="shared" si="0"/>
        <v>76.05</v>
      </c>
      <c r="K38" s="17">
        <v>10</v>
      </c>
      <c r="L38" s="26" t="s">
        <v>16</v>
      </c>
      <c r="M38" s="26"/>
      <c r="O38" s="3"/>
    </row>
    <row r="39" s="4" customFormat="1" ht="20" customHeight="1" spans="1:15">
      <c r="A39" s="21">
        <v>36</v>
      </c>
      <c r="B39" s="26" t="s">
        <v>26</v>
      </c>
      <c r="C39" s="17">
        <v>24060200364</v>
      </c>
      <c r="D39" s="20">
        <v>67</v>
      </c>
      <c r="E39" s="24">
        <f t="shared" si="1"/>
        <v>26.8</v>
      </c>
      <c r="F39" s="19">
        <v>80.67</v>
      </c>
      <c r="G39" s="24">
        <f t="shared" si="6"/>
        <v>24.201</v>
      </c>
      <c r="H39" s="20">
        <v>82.48</v>
      </c>
      <c r="I39" s="24">
        <f t="shared" si="7"/>
        <v>24.744</v>
      </c>
      <c r="J39" s="24">
        <f t="shared" si="0"/>
        <v>75.75</v>
      </c>
      <c r="K39" s="17">
        <v>11</v>
      </c>
      <c r="L39" s="26" t="s">
        <v>16</v>
      </c>
      <c r="M39" s="26"/>
      <c r="O39" s="3"/>
    </row>
    <row r="40" s="4" customFormat="1" ht="20" customHeight="1" spans="1:15">
      <c r="A40" s="17">
        <v>37</v>
      </c>
      <c r="B40" s="26" t="s">
        <v>26</v>
      </c>
      <c r="C40" s="17">
        <v>24060200368</v>
      </c>
      <c r="D40" s="20">
        <v>69</v>
      </c>
      <c r="E40" s="24">
        <f t="shared" si="1"/>
        <v>27.6</v>
      </c>
      <c r="F40" s="19">
        <v>84</v>
      </c>
      <c r="G40" s="24">
        <f t="shared" si="6"/>
        <v>25.2</v>
      </c>
      <c r="H40" s="20">
        <v>76.46</v>
      </c>
      <c r="I40" s="24">
        <f t="shared" si="7"/>
        <v>22.938</v>
      </c>
      <c r="J40" s="24">
        <f t="shared" si="0"/>
        <v>75.74</v>
      </c>
      <c r="K40" s="17">
        <v>12</v>
      </c>
      <c r="L40" s="26" t="s">
        <v>19</v>
      </c>
      <c r="M40" s="26"/>
      <c r="O40" s="3"/>
    </row>
    <row r="41" s="4" customFormat="1" ht="20" customHeight="1" spans="1:15">
      <c r="A41" s="21">
        <v>38</v>
      </c>
      <c r="B41" s="26" t="s">
        <v>26</v>
      </c>
      <c r="C41" s="17">
        <v>24060200366</v>
      </c>
      <c r="D41" s="20">
        <v>71</v>
      </c>
      <c r="E41" s="24">
        <f t="shared" si="1"/>
        <v>28.4</v>
      </c>
      <c r="F41" s="19">
        <v>81.33</v>
      </c>
      <c r="G41" s="24">
        <f t="shared" si="6"/>
        <v>24.399</v>
      </c>
      <c r="H41" s="20">
        <v>75.1</v>
      </c>
      <c r="I41" s="24">
        <f t="shared" si="7"/>
        <v>22.53</v>
      </c>
      <c r="J41" s="24">
        <f t="shared" si="0"/>
        <v>75.33</v>
      </c>
      <c r="K41" s="17">
        <v>13</v>
      </c>
      <c r="L41" s="26" t="s">
        <v>19</v>
      </c>
      <c r="M41" s="26"/>
      <c r="O41" s="3"/>
    </row>
    <row r="42" s="4" customFormat="1" ht="20" customHeight="1" spans="1:15">
      <c r="A42" s="17">
        <v>39</v>
      </c>
      <c r="B42" s="26" t="s">
        <v>26</v>
      </c>
      <c r="C42" s="17">
        <v>24060200333</v>
      </c>
      <c r="D42" s="20">
        <v>71</v>
      </c>
      <c r="E42" s="24">
        <f t="shared" si="1"/>
        <v>28.4</v>
      </c>
      <c r="F42" s="19">
        <v>80</v>
      </c>
      <c r="G42" s="24">
        <f t="shared" si="6"/>
        <v>24</v>
      </c>
      <c r="H42" s="20">
        <v>76.22</v>
      </c>
      <c r="I42" s="24">
        <f t="shared" si="7"/>
        <v>22.866</v>
      </c>
      <c r="J42" s="23">
        <f t="shared" si="0"/>
        <v>75.27</v>
      </c>
      <c r="K42" s="17">
        <v>14</v>
      </c>
      <c r="L42" s="26" t="s">
        <v>19</v>
      </c>
      <c r="M42" s="26"/>
      <c r="O42" s="3"/>
    </row>
    <row r="43" s="4" customFormat="1" ht="20" customHeight="1" spans="1:15">
      <c r="A43" s="21">
        <v>40</v>
      </c>
      <c r="B43" s="26" t="s">
        <v>26</v>
      </c>
      <c r="C43" s="17">
        <v>24060200310</v>
      </c>
      <c r="D43" s="20">
        <v>75</v>
      </c>
      <c r="E43" s="24">
        <f t="shared" si="1"/>
        <v>30</v>
      </c>
      <c r="F43" s="19">
        <v>74.33</v>
      </c>
      <c r="G43" s="24">
        <f t="shared" si="6"/>
        <v>22.299</v>
      </c>
      <c r="H43" s="20">
        <v>76.16</v>
      </c>
      <c r="I43" s="24">
        <f t="shared" si="7"/>
        <v>22.848</v>
      </c>
      <c r="J43" s="23">
        <f t="shared" si="0"/>
        <v>75.15</v>
      </c>
      <c r="K43" s="17">
        <v>15</v>
      </c>
      <c r="L43" s="26" t="s">
        <v>19</v>
      </c>
      <c r="M43" s="26"/>
      <c r="O43" s="3"/>
    </row>
    <row r="44" s="4" customFormat="1" ht="20" customHeight="1" spans="1:15">
      <c r="A44" s="17">
        <v>41</v>
      </c>
      <c r="B44" s="26" t="s">
        <v>26</v>
      </c>
      <c r="C44" s="17">
        <v>24060200359</v>
      </c>
      <c r="D44" s="20">
        <v>76</v>
      </c>
      <c r="E44" s="24">
        <f t="shared" si="1"/>
        <v>30.4</v>
      </c>
      <c r="F44" s="19">
        <v>76.33</v>
      </c>
      <c r="G44" s="24">
        <f t="shared" si="6"/>
        <v>22.899</v>
      </c>
      <c r="H44" s="20">
        <v>72.28</v>
      </c>
      <c r="I44" s="24">
        <f t="shared" si="7"/>
        <v>21.684</v>
      </c>
      <c r="J44" s="23">
        <f t="shared" si="0"/>
        <v>74.98</v>
      </c>
      <c r="K44" s="17">
        <v>16</v>
      </c>
      <c r="L44" s="26" t="s">
        <v>19</v>
      </c>
      <c r="M44" s="26"/>
      <c r="O44" s="3"/>
    </row>
    <row r="45" s="4" customFormat="1" ht="20" customHeight="1" spans="1:15">
      <c r="A45" s="21">
        <v>42</v>
      </c>
      <c r="B45" s="26" t="s">
        <v>26</v>
      </c>
      <c r="C45" s="17">
        <v>24060200372</v>
      </c>
      <c r="D45" s="20">
        <v>74</v>
      </c>
      <c r="E45" s="24">
        <f t="shared" si="1"/>
        <v>29.6</v>
      </c>
      <c r="F45" s="19">
        <v>76</v>
      </c>
      <c r="G45" s="24">
        <f t="shared" si="6"/>
        <v>22.8</v>
      </c>
      <c r="H45" s="20">
        <v>75.14</v>
      </c>
      <c r="I45" s="24">
        <f t="shared" si="7"/>
        <v>22.542</v>
      </c>
      <c r="J45" s="23">
        <f t="shared" si="0"/>
        <v>74.94</v>
      </c>
      <c r="K45" s="17">
        <v>17</v>
      </c>
      <c r="L45" s="26" t="s">
        <v>19</v>
      </c>
      <c r="M45" s="26"/>
      <c r="O45" s="3"/>
    </row>
    <row r="46" s="4" customFormat="1" ht="20" customHeight="1" spans="1:15">
      <c r="A46" s="17">
        <v>43</v>
      </c>
      <c r="B46" s="26" t="s">
        <v>26</v>
      </c>
      <c r="C46" s="17">
        <v>24060200342</v>
      </c>
      <c r="D46" s="20">
        <v>69</v>
      </c>
      <c r="E46" s="24">
        <f t="shared" si="1"/>
        <v>27.6</v>
      </c>
      <c r="F46" s="19">
        <v>75</v>
      </c>
      <c r="G46" s="24">
        <f t="shared" si="6"/>
        <v>22.5</v>
      </c>
      <c r="H46" s="20">
        <v>80.26</v>
      </c>
      <c r="I46" s="24">
        <f t="shared" si="7"/>
        <v>24.078</v>
      </c>
      <c r="J46" s="23">
        <f t="shared" si="0"/>
        <v>74.18</v>
      </c>
      <c r="K46" s="17">
        <v>18</v>
      </c>
      <c r="L46" s="26" t="s">
        <v>19</v>
      </c>
      <c r="M46" s="26"/>
      <c r="O46" s="3"/>
    </row>
    <row r="47" s="4" customFormat="1" ht="20" customHeight="1" spans="1:15">
      <c r="A47" s="21">
        <v>44</v>
      </c>
      <c r="B47" s="26" t="s">
        <v>26</v>
      </c>
      <c r="C47" s="17">
        <v>24060200380</v>
      </c>
      <c r="D47" s="20">
        <v>71</v>
      </c>
      <c r="E47" s="24">
        <f t="shared" si="1"/>
        <v>28.4</v>
      </c>
      <c r="F47" s="19">
        <v>72.67</v>
      </c>
      <c r="G47" s="24">
        <f t="shared" si="6"/>
        <v>21.801</v>
      </c>
      <c r="H47" s="20">
        <v>77.74</v>
      </c>
      <c r="I47" s="24">
        <f t="shared" si="7"/>
        <v>23.322</v>
      </c>
      <c r="J47" s="23">
        <f t="shared" si="0"/>
        <v>73.52</v>
      </c>
      <c r="K47" s="17">
        <v>19</v>
      </c>
      <c r="L47" s="26" t="s">
        <v>19</v>
      </c>
      <c r="M47" s="26"/>
      <c r="O47" s="3"/>
    </row>
    <row r="48" s="4" customFormat="1" ht="20" customHeight="1" spans="1:15">
      <c r="A48" s="17">
        <v>45</v>
      </c>
      <c r="B48" s="26" t="s">
        <v>26</v>
      </c>
      <c r="C48" s="17">
        <v>24060200323</v>
      </c>
      <c r="D48" s="20">
        <v>78</v>
      </c>
      <c r="E48" s="24">
        <f t="shared" si="1"/>
        <v>31.2</v>
      </c>
      <c r="F48" s="19">
        <v>63</v>
      </c>
      <c r="G48" s="24">
        <f t="shared" si="6"/>
        <v>18.9</v>
      </c>
      <c r="H48" s="20">
        <v>77.18</v>
      </c>
      <c r="I48" s="24">
        <f t="shared" si="7"/>
        <v>23.154</v>
      </c>
      <c r="J48" s="23">
        <f t="shared" si="0"/>
        <v>73.25</v>
      </c>
      <c r="K48" s="17">
        <v>20</v>
      </c>
      <c r="L48" s="26" t="s">
        <v>19</v>
      </c>
      <c r="M48" s="26"/>
      <c r="O48" s="3"/>
    </row>
    <row r="49" s="4" customFormat="1" ht="20" customHeight="1" spans="1:15">
      <c r="A49" s="21">
        <v>46</v>
      </c>
      <c r="B49" s="26" t="s">
        <v>26</v>
      </c>
      <c r="C49" s="17">
        <v>24060200351</v>
      </c>
      <c r="D49" s="20">
        <v>69</v>
      </c>
      <c r="E49" s="24">
        <f t="shared" si="1"/>
        <v>27.6</v>
      </c>
      <c r="F49" s="19">
        <v>69.67</v>
      </c>
      <c r="G49" s="24">
        <f t="shared" si="6"/>
        <v>20.901</v>
      </c>
      <c r="H49" s="20">
        <v>81.3</v>
      </c>
      <c r="I49" s="24">
        <f t="shared" si="7"/>
        <v>24.39</v>
      </c>
      <c r="J49" s="23">
        <f t="shared" si="0"/>
        <v>72.89</v>
      </c>
      <c r="K49" s="17">
        <v>21</v>
      </c>
      <c r="L49" s="26" t="s">
        <v>19</v>
      </c>
      <c r="M49" s="26"/>
      <c r="O49" s="3"/>
    </row>
    <row r="50" s="4" customFormat="1" ht="20" customHeight="1" spans="1:15">
      <c r="A50" s="17">
        <v>47</v>
      </c>
      <c r="B50" s="26" t="s">
        <v>26</v>
      </c>
      <c r="C50" s="17">
        <v>24060200391</v>
      </c>
      <c r="D50" s="20">
        <v>69</v>
      </c>
      <c r="E50" s="24">
        <f t="shared" si="1"/>
        <v>27.6</v>
      </c>
      <c r="F50" s="19">
        <v>69.67</v>
      </c>
      <c r="G50" s="24">
        <f t="shared" si="6"/>
        <v>20.901</v>
      </c>
      <c r="H50" s="20">
        <v>80.5</v>
      </c>
      <c r="I50" s="24">
        <f t="shared" si="7"/>
        <v>24.15</v>
      </c>
      <c r="J50" s="23">
        <f t="shared" si="0"/>
        <v>72.65</v>
      </c>
      <c r="K50" s="17">
        <v>22</v>
      </c>
      <c r="L50" s="26" t="s">
        <v>19</v>
      </c>
      <c r="M50" s="26"/>
      <c r="O50" s="3"/>
    </row>
    <row r="51" s="4" customFormat="1" ht="20" customHeight="1" spans="1:15">
      <c r="A51" s="21">
        <v>48</v>
      </c>
      <c r="B51" s="26" t="s">
        <v>26</v>
      </c>
      <c r="C51" s="17">
        <v>24060200336</v>
      </c>
      <c r="D51" s="20">
        <v>70</v>
      </c>
      <c r="E51" s="24">
        <f t="shared" si="1"/>
        <v>28</v>
      </c>
      <c r="F51" s="19">
        <v>75</v>
      </c>
      <c r="G51" s="24">
        <f t="shared" si="6"/>
        <v>22.5</v>
      </c>
      <c r="H51" s="20">
        <v>72.76</v>
      </c>
      <c r="I51" s="24">
        <f t="shared" si="7"/>
        <v>21.828</v>
      </c>
      <c r="J51" s="23">
        <f t="shared" si="0"/>
        <v>72.33</v>
      </c>
      <c r="K51" s="17">
        <v>23</v>
      </c>
      <c r="L51" s="26" t="s">
        <v>19</v>
      </c>
      <c r="M51" s="26"/>
      <c r="O51" s="3"/>
    </row>
    <row r="52" s="4" customFormat="1" ht="20" customHeight="1" spans="1:15">
      <c r="A52" s="17">
        <v>49</v>
      </c>
      <c r="B52" s="26" t="s">
        <v>26</v>
      </c>
      <c r="C52" s="17">
        <v>24060200356</v>
      </c>
      <c r="D52" s="20">
        <v>69</v>
      </c>
      <c r="E52" s="24">
        <f t="shared" si="1"/>
        <v>27.6</v>
      </c>
      <c r="F52" s="19">
        <v>67.67</v>
      </c>
      <c r="G52" s="24">
        <f t="shared" si="6"/>
        <v>20.301</v>
      </c>
      <c r="H52" s="20">
        <v>80.16</v>
      </c>
      <c r="I52" s="24">
        <f t="shared" si="7"/>
        <v>24.048</v>
      </c>
      <c r="J52" s="23">
        <f t="shared" si="0"/>
        <v>71.95</v>
      </c>
      <c r="K52" s="17">
        <v>24</v>
      </c>
      <c r="L52" s="26" t="s">
        <v>19</v>
      </c>
      <c r="M52" s="26"/>
      <c r="O52" s="3"/>
    </row>
    <row r="53" s="4" customFormat="1" ht="20" customHeight="1" spans="1:15">
      <c r="A53" s="21">
        <v>50</v>
      </c>
      <c r="B53" s="26" t="s">
        <v>26</v>
      </c>
      <c r="C53" s="17">
        <v>24060200353</v>
      </c>
      <c r="D53" s="20">
        <v>80</v>
      </c>
      <c r="E53" s="24">
        <f t="shared" si="1"/>
        <v>32</v>
      </c>
      <c r="F53" s="19">
        <v>61.33</v>
      </c>
      <c r="G53" s="24">
        <f t="shared" si="6"/>
        <v>18.399</v>
      </c>
      <c r="H53" s="20">
        <v>70.76</v>
      </c>
      <c r="I53" s="24">
        <f t="shared" si="7"/>
        <v>21.228</v>
      </c>
      <c r="J53" s="23">
        <f t="shared" si="0"/>
        <v>71.63</v>
      </c>
      <c r="K53" s="17">
        <v>25</v>
      </c>
      <c r="L53" s="26" t="s">
        <v>19</v>
      </c>
      <c r="M53" s="26"/>
      <c r="O53" s="3"/>
    </row>
    <row r="54" s="4" customFormat="1" ht="20" customHeight="1" spans="1:15">
      <c r="A54" s="17">
        <v>51</v>
      </c>
      <c r="B54" s="26" t="s">
        <v>26</v>
      </c>
      <c r="C54" s="17">
        <v>24060200387</v>
      </c>
      <c r="D54" s="20">
        <v>88</v>
      </c>
      <c r="E54" s="24">
        <f t="shared" si="1"/>
        <v>35.2</v>
      </c>
      <c r="F54" s="19">
        <v>45</v>
      </c>
      <c r="G54" s="24">
        <f t="shared" si="6"/>
        <v>13.5</v>
      </c>
      <c r="H54" s="20">
        <v>73.46</v>
      </c>
      <c r="I54" s="24">
        <f t="shared" si="7"/>
        <v>22.038</v>
      </c>
      <c r="J54" s="23">
        <f t="shared" si="0"/>
        <v>70.74</v>
      </c>
      <c r="K54" s="17">
        <v>26</v>
      </c>
      <c r="L54" s="26" t="s">
        <v>19</v>
      </c>
      <c r="M54" s="26"/>
      <c r="O54" s="3"/>
    </row>
    <row r="55" s="4" customFormat="1" ht="20" customHeight="1" spans="1:15">
      <c r="A55" s="21">
        <v>52</v>
      </c>
      <c r="B55" s="26" t="s">
        <v>26</v>
      </c>
      <c r="C55" s="17">
        <v>24060200329</v>
      </c>
      <c r="D55" s="20">
        <v>67</v>
      </c>
      <c r="E55" s="24">
        <f t="shared" si="1"/>
        <v>26.8</v>
      </c>
      <c r="F55" s="19">
        <v>67</v>
      </c>
      <c r="G55" s="24">
        <f t="shared" si="6"/>
        <v>20.1</v>
      </c>
      <c r="H55" s="20">
        <v>74.82</v>
      </c>
      <c r="I55" s="24">
        <f t="shared" si="7"/>
        <v>22.446</v>
      </c>
      <c r="J55" s="23">
        <f t="shared" si="0"/>
        <v>69.35</v>
      </c>
      <c r="K55" s="17">
        <v>27</v>
      </c>
      <c r="L55" s="26" t="s">
        <v>19</v>
      </c>
      <c r="M55" s="26"/>
      <c r="O55" s="3"/>
    </row>
    <row r="56" s="4" customFormat="1" ht="20" customHeight="1" spans="1:15">
      <c r="A56" s="17">
        <v>53</v>
      </c>
      <c r="B56" s="26" t="s">
        <v>26</v>
      </c>
      <c r="C56" s="17">
        <v>24060200318</v>
      </c>
      <c r="D56" s="20">
        <v>77</v>
      </c>
      <c r="E56" s="24">
        <f t="shared" si="1"/>
        <v>30.8</v>
      </c>
      <c r="F56" s="19">
        <v>46.33</v>
      </c>
      <c r="G56" s="24">
        <f t="shared" si="6"/>
        <v>13.899</v>
      </c>
      <c r="H56" s="20">
        <v>77.04</v>
      </c>
      <c r="I56" s="24">
        <f t="shared" si="7"/>
        <v>23.112</v>
      </c>
      <c r="J56" s="23">
        <f t="shared" si="0"/>
        <v>67.81</v>
      </c>
      <c r="K56" s="17">
        <v>28</v>
      </c>
      <c r="L56" s="26" t="s">
        <v>19</v>
      </c>
      <c r="M56" s="26"/>
      <c r="O56" s="3"/>
    </row>
    <row r="57" s="4" customFormat="1" ht="20" customHeight="1" spans="1:15">
      <c r="A57" s="21">
        <v>54</v>
      </c>
      <c r="B57" s="26" t="s">
        <v>26</v>
      </c>
      <c r="C57" s="17">
        <v>24060200360</v>
      </c>
      <c r="D57" s="20">
        <v>69</v>
      </c>
      <c r="E57" s="24">
        <f t="shared" si="1"/>
        <v>27.6</v>
      </c>
      <c r="F57" s="19">
        <v>53</v>
      </c>
      <c r="G57" s="24">
        <f t="shared" si="6"/>
        <v>15.9</v>
      </c>
      <c r="H57" s="20">
        <v>77.68</v>
      </c>
      <c r="I57" s="24">
        <f t="shared" si="7"/>
        <v>23.304</v>
      </c>
      <c r="J57" s="23">
        <f t="shared" si="0"/>
        <v>66.8</v>
      </c>
      <c r="K57" s="17">
        <v>29</v>
      </c>
      <c r="L57" s="26" t="s">
        <v>19</v>
      </c>
      <c r="M57" s="26"/>
      <c r="O57" s="3"/>
    </row>
    <row r="58" s="4" customFormat="1" ht="20" customHeight="1" spans="1:15">
      <c r="A58" s="17">
        <v>55</v>
      </c>
      <c r="B58" s="26" t="s">
        <v>26</v>
      </c>
      <c r="C58" s="17">
        <v>24060200399</v>
      </c>
      <c r="D58" s="20">
        <v>70</v>
      </c>
      <c r="E58" s="24">
        <f t="shared" si="1"/>
        <v>28</v>
      </c>
      <c r="F58" s="19">
        <v>79.33</v>
      </c>
      <c r="G58" s="24">
        <f t="shared" si="6"/>
        <v>23.799</v>
      </c>
      <c r="H58" s="20" t="s">
        <v>20</v>
      </c>
      <c r="I58" s="19">
        <v>0</v>
      </c>
      <c r="J58" s="23">
        <f t="shared" si="0"/>
        <v>51.8</v>
      </c>
      <c r="K58" s="17">
        <v>30</v>
      </c>
      <c r="L58" s="26" t="s">
        <v>19</v>
      </c>
      <c r="M58" s="26"/>
      <c r="O58" s="3"/>
    </row>
    <row r="59" s="4" customFormat="1" ht="20" customHeight="1" spans="1:15">
      <c r="A59" s="21">
        <v>56</v>
      </c>
      <c r="B59" s="26" t="s">
        <v>26</v>
      </c>
      <c r="C59" s="17">
        <v>24060200383</v>
      </c>
      <c r="D59" s="20">
        <v>77</v>
      </c>
      <c r="E59" s="24">
        <f t="shared" si="1"/>
        <v>30.8</v>
      </c>
      <c r="F59" s="19">
        <v>56</v>
      </c>
      <c r="G59" s="24">
        <f t="shared" si="6"/>
        <v>16.8</v>
      </c>
      <c r="H59" s="20" t="s">
        <v>20</v>
      </c>
      <c r="I59" s="19">
        <v>0</v>
      </c>
      <c r="J59" s="23">
        <f t="shared" si="0"/>
        <v>47.6</v>
      </c>
      <c r="K59" s="17">
        <v>31</v>
      </c>
      <c r="L59" s="26" t="s">
        <v>19</v>
      </c>
      <c r="M59" s="26"/>
      <c r="O59" s="3"/>
    </row>
    <row r="60" s="4" customFormat="1" ht="20" customHeight="1" spans="1:15">
      <c r="A60" s="17">
        <v>57</v>
      </c>
      <c r="B60" s="26" t="s">
        <v>26</v>
      </c>
      <c r="C60" s="17">
        <v>24060200386</v>
      </c>
      <c r="D60" s="20">
        <v>76</v>
      </c>
      <c r="E60" s="24">
        <f t="shared" si="1"/>
        <v>30.4</v>
      </c>
      <c r="F60" s="19">
        <v>57.33</v>
      </c>
      <c r="G60" s="24">
        <f t="shared" si="6"/>
        <v>17.199</v>
      </c>
      <c r="H60" s="20" t="s">
        <v>20</v>
      </c>
      <c r="I60" s="19">
        <v>0</v>
      </c>
      <c r="J60" s="23">
        <f t="shared" si="0"/>
        <v>47.6</v>
      </c>
      <c r="K60" s="17">
        <v>31</v>
      </c>
      <c r="L60" s="26" t="s">
        <v>19</v>
      </c>
      <c r="M60" s="26"/>
      <c r="O60" s="3"/>
    </row>
    <row r="61" s="4" customFormat="1" ht="20" customHeight="1" spans="1:15">
      <c r="A61" s="21">
        <v>58</v>
      </c>
      <c r="B61" s="26" t="s">
        <v>26</v>
      </c>
      <c r="C61" s="17">
        <v>24060200332</v>
      </c>
      <c r="D61" s="20">
        <v>71</v>
      </c>
      <c r="E61" s="24">
        <f t="shared" si="1"/>
        <v>28.4</v>
      </c>
      <c r="F61" s="19">
        <v>56</v>
      </c>
      <c r="G61" s="24">
        <f t="shared" si="6"/>
        <v>16.8</v>
      </c>
      <c r="H61" s="20" t="s">
        <v>20</v>
      </c>
      <c r="I61" s="19">
        <v>0</v>
      </c>
      <c r="J61" s="23">
        <f t="shared" si="0"/>
        <v>45.2</v>
      </c>
      <c r="K61" s="17">
        <v>33</v>
      </c>
      <c r="L61" s="26" t="s">
        <v>19</v>
      </c>
      <c r="M61" s="26"/>
      <c r="O61" s="3"/>
    </row>
    <row r="62" s="4" customFormat="1" ht="20" customHeight="1" spans="1:15">
      <c r="A62" s="17">
        <v>59</v>
      </c>
      <c r="B62" s="26" t="s">
        <v>26</v>
      </c>
      <c r="C62" s="17">
        <v>24060200334</v>
      </c>
      <c r="D62" s="20">
        <v>69</v>
      </c>
      <c r="E62" s="24">
        <f t="shared" si="1"/>
        <v>27.6</v>
      </c>
      <c r="F62" s="19">
        <v>58</v>
      </c>
      <c r="G62" s="24">
        <f t="shared" si="6"/>
        <v>17.4</v>
      </c>
      <c r="H62" s="20" t="s">
        <v>20</v>
      </c>
      <c r="I62" s="19">
        <v>0</v>
      </c>
      <c r="J62" s="23">
        <f t="shared" si="0"/>
        <v>45</v>
      </c>
      <c r="K62" s="17">
        <v>34</v>
      </c>
      <c r="L62" s="26" t="s">
        <v>19</v>
      </c>
      <c r="M62" s="26"/>
      <c r="O62" s="3"/>
    </row>
    <row r="63" s="4" customFormat="1" ht="20" customHeight="1" spans="1:15">
      <c r="A63" s="21">
        <v>60</v>
      </c>
      <c r="B63" s="26" t="s">
        <v>26</v>
      </c>
      <c r="C63" s="17">
        <v>24060200338</v>
      </c>
      <c r="D63" s="20">
        <v>82</v>
      </c>
      <c r="E63" s="24">
        <f t="shared" si="1"/>
        <v>32.8</v>
      </c>
      <c r="F63" s="27" t="s">
        <v>20</v>
      </c>
      <c r="G63" s="24">
        <v>0</v>
      </c>
      <c r="H63" s="20" t="s">
        <v>20</v>
      </c>
      <c r="I63" s="19">
        <v>0</v>
      </c>
      <c r="J63" s="23">
        <f t="shared" si="0"/>
        <v>32.8</v>
      </c>
      <c r="K63" s="17">
        <v>35</v>
      </c>
      <c r="L63" s="26" t="s">
        <v>19</v>
      </c>
      <c r="M63" s="26"/>
      <c r="O63" s="3"/>
    </row>
    <row r="64" s="4" customFormat="1" ht="20" customHeight="1" spans="1:15">
      <c r="A64" s="17">
        <v>61</v>
      </c>
      <c r="B64" s="26" t="s">
        <v>26</v>
      </c>
      <c r="C64" s="17">
        <v>24060200394</v>
      </c>
      <c r="D64" s="20">
        <v>77</v>
      </c>
      <c r="E64" s="24">
        <f t="shared" si="1"/>
        <v>30.8</v>
      </c>
      <c r="F64" s="27" t="s">
        <v>20</v>
      </c>
      <c r="G64" s="24">
        <v>0</v>
      </c>
      <c r="H64" s="20" t="s">
        <v>20</v>
      </c>
      <c r="I64" s="19">
        <v>0</v>
      </c>
      <c r="J64" s="23">
        <f t="shared" si="0"/>
        <v>30.8</v>
      </c>
      <c r="K64" s="17">
        <v>36</v>
      </c>
      <c r="L64" s="26" t="s">
        <v>19</v>
      </c>
      <c r="M64" s="26"/>
      <c r="O64" s="3"/>
    </row>
    <row r="65" s="4" customFormat="1" ht="20" customHeight="1" spans="1:15">
      <c r="A65" s="21">
        <v>62</v>
      </c>
      <c r="B65" s="26" t="s">
        <v>26</v>
      </c>
      <c r="C65" s="17">
        <v>24060200330</v>
      </c>
      <c r="D65" s="20">
        <v>75</v>
      </c>
      <c r="E65" s="24">
        <f t="shared" si="1"/>
        <v>30</v>
      </c>
      <c r="F65" s="27" t="s">
        <v>20</v>
      </c>
      <c r="G65" s="24">
        <v>0</v>
      </c>
      <c r="H65" s="20" t="s">
        <v>20</v>
      </c>
      <c r="I65" s="19">
        <v>0</v>
      </c>
      <c r="J65" s="23">
        <f t="shared" si="0"/>
        <v>30</v>
      </c>
      <c r="K65" s="17">
        <v>37</v>
      </c>
      <c r="L65" s="26" t="s">
        <v>19</v>
      </c>
      <c r="M65" s="26"/>
      <c r="O65" s="3"/>
    </row>
    <row r="66" s="4" customFormat="1" ht="20" customHeight="1" spans="1:15">
      <c r="A66" s="17">
        <v>63</v>
      </c>
      <c r="B66" s="26" t="s">
        <v>26</v>
      </c>
      <c r="C66" s="17">
        <v>24060200308</v>
      </c>
      <c r="D66" s="20">
        <v>73</v>
      </c>
      <c r="E66" s="24">
        <f t="shared" si="1"/>
        <v>29.2</v>
      </c>
      <c r="F66" s="27" t="s">
        <v>20</v>
      </c>
      <c r="G66" s="24">
        <v>0</v>
      </c>
      <c r="H66" s="20" t="s">
        <v>20</v>
      </c>
      <c r="I66" s="19">
        <v>0</v>
      </c>
      <c r="J66" s="23">
        <f t="shared" si="0"/>
        <v>29.2</v>
      </c>
      <c r="K66" s="17">
        <v>38</v>
      </c>
      <c r="L66" s="26" t="s">
        <v>19</v>
      </c>
      <c r="M66" s="26"/>
      <c r="O66" s="3"/>
    </row>
    <row r="67" s="4" customFormat="1" ht="20" customHeight="1" spans="1:15">
      <c r="A67" s="21">
        <v>64</v>
      </c>
      <c r="B67" s="26" t="s">
        <v>26</v>
      </c>
      <c r="C67" s="17">
        <v>24060200344</v>
      </c>
      <c r="D67" s="20">
        <v>73</v>
      </c>
      <c r="E67" s="24">
        <f t="shared" si="1"/>
        <v>29.2</v>
      </c>
      <c r="F67" s="27" t="s">
        <v>20</v>
      </c>
      <c r="G67" s="24">
        <v>0</v>
      </c>
      <c r="H67" s="20" t="s">
        <v>20</v>
      </c>
      <c r="I67" s="19">
        <v>0</v>
      </c>
      <c r="J67" s="23">
        <f t="shared" si="0"/>
        <v>29.2</v>
      </c>
      <c r="K67" s="17">
        <v>38</v>
      </c>
      <c r="L67" s="26" t="s">
        <v>19</v>
      </c>
      <c r="M67" s="26"/>
      <c r="O67" s="3"/>
    </row>
    <row r="68" s="4" customFormat="1" ht="20" customHeight="1" spans="1:15">
      <c r="A68" s="17">
        <v>65</v>
      </c>
      <c r="B68" s="26" t="s">
        <v>26</v>
      </c>
      <c r="C68" s="17">
        <v>24060200347</v>
      </c>
      <c r="D68" s="20">
        <v>73</v>
      </c>
      <c r="E68" s="24">
        <f t="shared" si="1"/>
        <v>29.2</v>
      </c>
      <c r="F68" s="27" t="s">
        <v>20</v>
      </c>
      <c r="G68" s="24">
        <v>0</v>
      </c>
      <c r="H68" s="20" t="s">
        <v>20</v>
      </c>
      <c r="I68" s="19">
        <v>0</v>
      </c>
      <c r="J68" s="23">
        <f t="shared" ref="J68:J73" si="8">ROUND(E68+G68+I68,2)</f>
        <v>29.2</v>
      </c>
      <c r="K68" s="17">
        <v>38</v>
      </c>
      <c r="L68" s="26" t="s">
        <v>19</v>
      </c>
      <c r="M68" s="26"/>
      <c r="O68" s="3"/>
    </row>
    <row r="69" s="4" customFormat="1" ht="20" customHeight="1" spans="1:15">
      <c r="A69" s="21">
        <v>66</v>
      </c>
      <c r="B69" s="26" t="s">
        <v>26</v>
      </c>
      <c r="C69" s="17">
        <v>24060200348</v>
      </c>
      <c r="D69" s="20">
        <v>73</v>
      </c>
      <c r="E69" s="24">
        <f t="shared" ref="E69:E73" si="9">D69*0.4</f>
        <v>29.2</v>
      </c>
      <c r="F69" s="27" t="s">
        <v>20</v>
      </c>
      <c r="G69" s="24">
        <v>0</v>
      </c>
      <c r="H69" s="20" t="s">
        <v>20</v>
      </c>
      <c r="I69" s="19">
        <v>0</v>
      </c>
      <c r="J69" s="23">
        <f t="shared" si="8"/>
        <v>29.2</v>
      </c>
      <c r="K69" s="17">
        <v>38</v>
      </c>
      <c r="L69" s="26" t="s">
        <v>19</v>
      </c>
      <c r="M69" s="26"/>
      <c r="O69" s="3"/>
    </row>
    <row r="70" s="4" customFormat="1" ht="20" customHeight="1" spans="1:15">
      <c r="A70" s="17">
        <v>67</v>
      </c>
      <c r="B70" s="26" t="s">
        <v>26</v>
      </c>
      <c r="C70" s="17">
        <v>24060200307</v>
      </c>
      <c r="D70" s="20">
        <v>70</v>
      </c>
      <c r="E70" s="24">
        <f t="shared" si="9"/>
        <v>28</v>
      </c>
      <c r="F70" s="27" t="s">
        <v>20</v>
      </c>
      <c r="G70" s="24">
        <v>0</v>
      </c>
      <c r="H70" s="20" t="s">
        <v>20</v>
      </c>
      <c r="I70" s="19">
        <v>0</v>
      </c>
      <c r="J70" s="23">
        <f t="shared" si="8"/>
        <v>28</v>
      </c>
      <c r="K70" s="17">
        <v>42</v>
      </c>
      <c r="L70" s="26" t="s">
        <v>19</v>
      </c>
      <c r="M70" s="26"/>
      <c r="O70" s="3"/>
    </row>
    <row r="71" s="4" customFormat="1" ht="20" customHeight="1" spans="1:15">
      <c r="A71" s="21">
        <v>68</v>
      </c>
      <c r="B71" s="26" t="s">
        <v>26</v>
      </c>
      <c r="C71" s="17">
        <v>24060200337</v>
      </c>
      <c r="D71" s="20">
        <v>69</v>
      </c>
      <c r="E71" s="24">
        <f t="shared" si="9"/>
        <v>27.6</v>
      </c>
      <c r="F71" s="27" t="s">
        <v>20</v>
      </c>
      <c r="G71" s="24">
        <v>0</v>
      </c>
      <c r="H71" s="20" t="s">
        <v>20</v>
      </c>
      <c r="I71" s="19">
        <v>0</v>
      </c>
      <c r="J71" s="23">
        <f t="shared" si="8"/>
        <v>27.6</v>
      </c>
      <c r="K71" s="17">
        <v>43</v>
      </c>
      <c r="L71" s="26" t="s">
        <v>19</v>
      </c>
      <c r="M71" s="26"/>
      <c r="O71" s="3"/>
    </row>
    <row r="72" s="4" customFormat="1" ht="20" customHeight="1" spans="1:15">
      <c r="A72" s="17">
        <v>69</v>
      </c>
      <c r="B72" s="26" t="s">
        <v>26</v>
      </c>
      <c r="C72" s="17">
        <v>24060200398</v>
      </c>
      <c r="D72" s="20">
        <v>69</v>
      </c>
      <c r="E72" s="24">
        <f t="shared" si="9"/>
        <v>27.6</v>
      </c>
      <c r="F72" s="27" t="s">
        <v>20</v>
      </c>
      <c r="G72" s="24">
        <v>0</v>
      </c>
      <c r="H72" s="20" t="s">
        <v>20</v>
      </c>
      <c r="I72" s="19">
        <v>0</v>
      </c>
      <c r="J72" s="23">
        <f t="shared" si="8"/>
        <v>27.6</v>
      </c>
      <c r="K72" s="17">
        <v>43</v>
      </c>
      <c r="L72" s="26" t="s">
        <v>19</v>
      </c>
      <c r="M72" s="26"/>
      <c r="O72" s="3"/>
    </row>
    <row r="73" s="4" customFormat="1" ht="20" customHeight="1" spans="1:15">
      <c r="A73" s="21">
        <v>70</v>
      </c>
      <c r="B73" s="26" t="s">
        <v>26</v>
      </c>
      <c r="C73" s="17">
        <v>24060200352</v>
      </c>
      <c r="D73" s="20">
        <v>67</v>
      </c>
      <c r="E73" s="24">
        <f t="shared" si="9"/>
        <v>26.8</v>
      </c>
      <c r="F73" s="27" t="s">
        <v>20</v>
      </c>
      <c r="G73" s="24">
        <v>0</v>
      </c>
      <c r="H73" s="20" t="s">
        <v>20</v>
      </c>
      <c r="I73" s="19">
        <v>0</v>
      </c>
      <c r="J73" s="23">
        <f t="shared" si="8"/>
        <v>26.8</v>
      </c>
      <c r="K73" s="17">
        <v>45</v>
      </c>
      <c r="L73" s="26" t="s">
        <v>19</v>
      </c>
      <c r="M73" s="26"/>
      <c r="O73" s="3"/>
    </row>
  </sheetData>
  <autoFilter ref="A3:M73">
    <extLst/>
  </autoFilter>
  <mergeCells count="11">
    <mergeCell ref="A1:M1"/>
    <mergeCell ref="D2:E2"/>
    <mergeCell ref="F2:G2"/>
    <mergeCell ref="H2:I2"/>
    <mergeCell ref="A2:A3"/>
    <mergeCell ref="B2:B3"/>
    <mergeCell ref="C2:C3"/>
    <mergeCell ref="J2:J3"/>
    <mergeCell ref="K2:K3"/>
    <mergeCell ref="L2:L3"/>
    <mergeCell ref="M2:M3"/>
  </mergeCells>
  <printOptions horizontalCentered="1"/>
  <pageMargins left="0.393055555555556" right="0.354166666666667" top="0.354166666666667" bottom="0.354166666666667" header="0.393055555555556" footer="0.196527777777778"/>
  <pageSetup paperSize="9" scale="8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昆明市妇幼保健院2024年第一批编外工作人员招聘综合成绩公示表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超能叮当猫</cp:lastModifiedBy>
  <dcterms:created xsi:type="dcterms:W3CDTF">2024-06-11T03:08:00Z</dcterms:created>
  <dcterms:modified xsi:type="dcterms:W3CDTF">2024-06-11T04:20:33Z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DC5AACECC4AF4F0FB1D1F9B1178ADB3F_11</vt:lpwstr>
  </property>
  <property fmtid="{D5CDD505-2E9C-101B-9397-08002B2CF9AE}" pid="3" name="KSOReadingLayout">
    <vt:bool>true</vt:bool>
  </property>
  <property fmtid="{D5CDD505-2E9C-101B-9397-08002B2CF9AE}" pid="4" name="KSOProductBuildVer">
    <vt:lpwstr>2052-11.1.0.14036</vt:lpwstr>
  </property>
</Properties>
</file>