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考察" sheetId="2" r:id="rId1"/>
  </sheets>
  <definedNames>
    <definedName name="_xlnm._FilterDatabase" localSheetId="0" hidden="1">入围考察!$A$2:$P$79</definedName>
  </definedNames>
  <calcPr calcId="144525"/>
</workbook>
</file>

<file path=xl/sharedStrings.xml><?xml version="1.0" encoding="utf-8"?>
<sst xmlns="http://schemas.openxmlformats.org/spreadsheetml/2006/main" count="536" uniqueCount="361">
  <si>
    <t>2024年常山县部分事业单位招考录用工作人员入围考察人员名单</t>
  </si>
  <si>
    <t>主管单位</t>
  </si>
  <si>
    <t>招聘单位</t>
  </si>
  <si>
    <t>报考岗位</t>
  </si>
  <si>
    <t>岗位代码</t>
  </si>
  <si>
    <t>招录人数</t>
  </si>
  <si>
    <t>姓名</t>
  </si>
  <si>
    <t>准考证</t>
  </si>
  <si>
    <t>综合应用能力</t>
  </si>
  <si>
    <t>职业能力倾向测试</t>
  </si>
  <si>
    <t>笔试总成绩</t>
  </si>
  <si>
    <t>笔试折合成绩</t>
  </si>
  <si>
    <t>面试（技能测试）成绩</t>
  </si>
  <si>
    <t>面试（技能测试）折合成绩</t>
  </si>
  <si>
    <t>总成绩</t>
  </si>
  <si>
    <t>名次</t>
  </si>
  <si>
    <t>是否入围考察</t>
  </si>
  <si>
    <t>中共常山县委办公室</t>
  </si>
  <si>
    <t>常山县改革研究和促进中心</t>
  </si>
  <si>
    <t>综合管理</t>
  </si>
  <si>
    <t>001</t>
  </si>
  <si>
    <t>毛小珂</t>
  </si>
  <si>
    <t>008040105101</t>
  </si>
  <si>
    <t>体检合格，入围考察</t>
  </si>
  <si>
    <t>常山县档案馆</t>
  </si>
  <si>
    <t>常山县档案文化研究中心</t>
  </si>
  <si>
    <t>档案信息化管理</t>
  </si>
  <si>
    <t>002</t>
  </si>
  <si>
    <t>王叶</t>
  </si>
  <si>
    <t>008040102029</t>
  </si>
  <si>
    <t>常山县社会治理中心</t>
  </si>
  <si>
    <t>003</t>
  </si>
  <si>
    <t>胡黎卉</t>
  </si>
  <si>
    <t>008040104305</t>
  </si>
  <si>
    <t>常山县人民法院</t>
  </si>
  <si>
    <t>常山县人民法院审判保障服务中心</t>
  </si>
  <si>
    <t>004</t>
  </si>
  <si>
    <t>熊燕婷</t>
  </si>
  <si>
    <t>008040100822</t>
  </si>
  <si>
    <t>常山县发展和改革局</t>
  </si>
  <si>
    <t>常山县人民防空事业保障中心</t>
  </si>
  <si>
    <t>工程管理</t>
  </si>
  <si>
    <t>005</t>
  </si>
  <si>
    <t>周珏畅</t>
  </si>
  <si>
    <t>008040102819</t>
  </si>
  <si>
    <t>常山县经济和信息化局</t>
  </si>
  <si>
    <t>常山县商务综合服务中心</t>
  </si>
  <si>
    <t>综合岗位</t>
  </si>
  <si>
    <t>006</t>
  </si>
  <si>
    <t>翁嘉琪</t>
  </si>
  <si>
    <t>008040100320</t>
  </si>
  <si>
    <t>常山县科技局</t>
  </si>
  <si>
    <t>常山县科技创新服务中心</t>
  </si>
  <si>
    <t>007</t>
  </si>
  <si>
    <t>王骥萍</t>
  </si>
  <si>
    <t>008040104730</t>
  </si>
  <si>
    <t>常山县司法局</t>
  </si>
  <si>
    <t>常山县合法性审查中心</t>
  </si>
  <si>
    <t>合法性审查</t>
  </si>
  <si>
    <t>008</t>
  </si>
  <si>
    <t>祝露莹</t>
  </si>
  <si>
    <t>008040102113</t>
  </si>
  <si>
    <t>常山县人力资源和社会保障局</t>
  </si>
  <si>
    <t>常山县劳动保障管理中心</t>
  </si>
  <si>
    <t>009</t>
  </si>
  <si>
    <t>叶欣怡</t>
  </si>
  <si>
    <t>008040105304</t>
  </si>
  <si>
    <t>常山县市场监督管理局</t>
  </si>
  <si>
    <t>常山县检验检测研究院</t>
  </si>
  <si>
    <t>检验检测</t>
  </si>
  <si>
    <t>010</t>
  </si>
  <si>
    <t>吕佳昀</t>
  </si>
  <si>
    <t>008040105202</t>
  </si>
  <si>
    <t>常山县应急管理局</t>
  </si>
  <si>
    <t>常山县应急救援指挥中心</t>
  </si>
  <si>
    <t>应急救援</t>
  </si>
  <si>
    <t>011</t>
  </si>
  <si>
    <t>刘越</t>
  </si>
  <si>
    <t>008040104801</t>
  </si>
  <si>
    <t>安全监管</t>
  </si>
  <si>
    <t>012</t>
  </si>
  <si>
    <t>洪鸿</t>
  </si>
  <si>
    <t>008040101628</t>
  </si>
  <si>
    <t>常山县林业水利局</t>
  </si>
  <si>
    <t>常山县油茶产业发展中心</t>
  </si>
  <si>
    <t>油茶管理</t>
  </si>
  <si>
    <t>013</t>
  </si>
  <si>
    <t>徐逸童</t>
  </si>
  <si>
    <t>008040103312</t>
  </si>
  <si>
    <t>常山县中型水库管理中心</t>
  </si>
  <si>
    <t>水库运行管理</t>
  </si>
  <si>
    <t>014</t>
  </si>
  <si>
    <t>王开胜</t>
  </si>
  <si>
    <t>008040102701</t>
  </si>
  <si>
    <t>灌区管理</t>
  </si>
  <si>
    <t>015</t>
  </si>
  <si>
    <t>汪慧钦</t>
  </si>
  <si>
    <t>008040104202</t>
  </si>
  <si>
    <t>常山县林业特产发展中心</t>
  </si>
  <si>
    <t>林技推广</t>
  </si>
  <si>
    <t>016</t>
  </si>
  <si>
    <t>蒋茹逸</t>
  </si>
  <si>
    <t>008040102825</t>
  </si>
  <si>
    <t>常山县农业农村局</t>
  </si>
  <si>
    <t>常山县种植业发展中心</t>
  </si>
  <si>
    <t>病虫测报</t>
  </si>
  <si>
    <t>017</t>
  </si>
  <si>
    <t>谭俊云</t>
  </si>
  <si>
    <t>008040104123</t>
  </si>
  <si>
    <t>常山县农业特色产业发展中心（常山县农业科学研究所）</t>
  </si>
  <si>
    <t>财务管理</t>
  </si>
  <si>
    <t>018</t>
  </si>
  <si>
    <t>苏美丽</t>
  </si>
  <si>
    <t>008040103507</t>
  </si>
  <si>
    <t>常山县农田建设中心</t>
  </si>
  <si>
    <t>项目管理</t>
  </si>
  <si>
    <t>019</t>
  </si>
  <si>
    <t>饶文忻</t>
  </si>
  <si>
    <t>008040102503</t>
  </si>
  <si>
    <t>常山县文广旅体局</t>
  </si>
  <si>
    <t>常山县文化馆</t>
  </si>
  <si>
    <t>艺术管理</t>
  </si>
  <si>
    <t>020</t>
  </si>
  <si>
    <t>姜睿</t>
  </si>
  <si>
    <t>008040102322</t>
  </si>
  <si>
    <t>档案管理</t>
  </si>
  <si>
    <t>021</t>
  </si>
  <si>
    <t>陈龙</t>
  </si>
  <si>
    <t>008040104317</t>
  </si>
  <si>
    <t>常山县图书馆</t>
  </si>
  <si>
    <t>图书管理</t>
  </si>
  <si>
    <t>022</t>
  </si>
  <si>
    <t>汪亚慧</t>
  </si>
  <si>
    <t>008040100708</t>
  </si>
  <si>
    <t>常山县文化市场事务管理中心</t>
  </si>
  <si>
    <t>文化管理</t>
  </si>
  <si>
    <t>023</t>
  </si>
  <si>
    <t>吴新华</t>
  </si>
  <si>
    <t>008040105107</t>
  </si>
  <si>
    <t>常山县自然资源和规划局</t>
  </si>
  <si>
    <t>常山县国土整治中心</t>
  </si>
  <si>
    <t>024</t>
  </si>
  <si>
    <t>鲁瑜晨</t>
  </si>
  <si>
    <t>008040102218</t>
  </si>
  <si>
    <t>常山县土地和规划批后管理中心</t>
  </si>
  <si>
    <t>规划管理</t>
  </si>
  <si>
    <t>025</t>
  </si>
  <si>
    <t>曾昊天泽</t>
  </si>
  <si>
    <t>008040105226</t>
  </si>
  <si>
    <t>综合文字</t>
  </si>
  <si>
    <t>026</t>
  </si>
  <si>
    <t>汪昕轲</t>
  </si>
  <si>
    <t>008040104301</t>
  </si>
  <si>
    <t>常山县住房和城乡建设局</t>
  </si>
  <si>
    <t>常山县房地产事务中心</t>
  </si>
  <si>
    <t>城市设计</t>
  </si>
  <si>
    <t>027</t>
  </si>
  <si>
    <t>王婷</t>
  </si>
  <si>
    <t>008040100118</t>
  </si>
  <si>
    <t>常山县建设工程质量管理中心</t>
  </si>
  <si>
    <t>财务会计</t>
  </si>
  <si>
    <t>028</t>
  </si>
  <si>
    <t>郑怡茜</t>
  </si>
  <si>
    <t>008040100618</t>
  </si>
  <si>
    <t>常山县建设工程安全管理中心</t>
  </si>
  <si>
    <t>029</t>
  </si>
  <si>
    <t>周腾飞</t>
  </si>
  <si>
    <t>008040105120</t>
  </si>
  <si>
    <t>常山县交通运输局</t>
  </si>
  <si>
    <t>常山县交通发展和保障中心</t>
  </si>
  <si>
    <t>030</t>
  </si>
  <si>
    <t>汪卓昳</t>
  </si>
  <si>
    <t>008040103826</t>
  </si>
  <si>
    <t>常山县交通工程管理中心</t>
  </si>
  <si>
    <t>031</t>
  </si>
  <si>
    <t>刘孟玙</t>
  </si>
  <si>
    <t>008040105320</t>
  </si>
  <si>
    <t>常山县交通运输行政执法队</t>
  </si>
  <si>
    <t>工程管理1</t>
  </si>
  <si>
    <t>032</t>
  </si>
  <si>
    <t>徐伟杰</t>
  </si>
  <si>
    <t>008040103007</t>
  </si>
  <si>
    <t>工程管理2</t>
  </si>
  <si>
    <t>033</t>
  </si>
  <si>
    <t>段淑卿</t>
  </si>
  <si>
    <t>008040104630</t>
  </si>
  <si>
    <t>法规和技术1</t>
  </si>
  <si>
    <t>034</t>
  </si>
  <si>
    <t>王剑峰</t>
  </si>
  <si>
    <t>008040100820</t>
  </si>
  <si>
    <t>徐振生</t>
  </si>
  <si>
    <t>008040104117</t>
  </si>
  <si>
    <t>江辉建</t>
  </si>
  <si>
    <t>008040102129</t>
  </si>
  <si>
    <t>法规和技术2</t>
  </si>
  <si>
    <t>035</t>
  </si>
  <si>
    <t>郑艺璇</t>
  </si>
  <si>
    <t>008040104112</t>
  </si>
  <si>
    <t>许莹莹</t>
  </si>
  <si>
    <t>008040103213</t>
  </si>
  <si>
    <t>毛靖雯</t>
  </si>
  <si>
    <t>008040101911</t>
  </si>
  <si>
    <t>常山县公路港航与运输管理中心</t>
  </si>
  <si>
    <t>036</t>
  </si>
  <si>
    <t>董炜臻</t>
  </si>
  <si>
    <t>008040102513</t>
  </si>
  <si>
    <t>037</t>
  </si>
  <si>
    <t>王颖</t>
  </si>
  <si>
    <t>008040100405</t>
  </si>
  <si>
    <t>资产管理</t>
  </si>
  <si>
    <t>038</t>
  </si>
  <si>
    <t>谭龙</t>
  </si>
  <si>
    <t>008040102111</t>
  </si>
  <si>
    <t>039</t>
  </si>
  <si>
    <t>徐文锦</t>
  </si>
  <si>
    <t>008040105230</t>
  </si>
  <si>
    <t>交通管理1</t>
  </si>
  <si>
    <t>040</t>
  </si>
  <si>
    <t>胡子同</t>
  </si>
  <si>
    <t>008040103628</t>
  </si>
  <si>
    <t>交通管理2</t>
  </si>
  <si>
    <t>041</t>
  </si>
  <si>
    <t>隋源</t>
  </si>
  <si>
    <t>008040103627</t>
  </si>
  <si>
    <t>常山县经济技术开发区管理委员会</t>
  </si>
  <si>
    <t>常山县产业发展规划与研究中心</t>
  </si>
  <si>
    <t>042</t>
  </si>
  <si>
    <t>卢奕</t>
  </si>
  <si>
    <t>008040101712</t>
  </si>
  <si>
    <t>经济管理</t>
  </si>
  <si>
    <t>043</t>
  </si>
  <si>
    <t>汪嘉炜</t>
  </si>
  <si>
    <t>008040104310</t>
  </si>
  <si>
    <t>常山经济开发区化工集聚区开发服务中心</t>
  </si>
  <si>
    <t>生态工程管理</t>
  </si>
  <si>
    <t>044</t>
  </si>
  <si>
    <t>郑露骏</t>
  </si>
  <si>
    <t>008040104323</t>
  </si>
  <si>
    <t>浙江开放大学常山学院</t>
  </si>
  <si>
    <t>教师</t>
  </si>
  <si>
    <t>045</t>
  </si>
  <si>
    <t>吴万宇</t>
  </si>
  <si>
    <t>008040105627</t>
  </si>
  <si>
    <t>常山县工商业联合会</t>
  </si>
  <si>
    <t>常山县非公有制经济服务中心</t>
  </si>
  <si>
    <t>046</t>
  </si>
  <si>
    <t>汪梦莹</t>
  </si>
  <si>
    <t>008040102816</t>
  </si>
  <si>
    <t>共青团常山县委员会</t>
  </si>
  <si>
    <t>常山县青少年宫</t>
  </si>
  <si>
    <t>财务</t>
  </si>
  <si>
    <t>047</t>
  </si>
  <si>
    <t>毛石浩</t>
  </si>
  <si>
    <t>008040103121</t>
  </si>
  <si>
    <t>常山县残疾人联合会</t>
  </si>
  <si>
    <t>常山县残疾人康复指导中心</t>
  </si>
  <si>
    <t>048</t>
  </si>
  <si>
    <t>王佳月</t>
  </si>
  <si>
    <t>008040101829</t>
  </si>
  <si>
    <t>常山传媒集团</t>
  </si>
  <si>
    <t>049</t>
  </si>
  <si>
    <t>徐建鑫</t>
  </si>
  <si>
    <t>008040105430</t>
  </si>
  <si>
    <t>文字记者1</t>
  </si>
  <si>
    <t>050</t>
  </si>
  <si>
    <t>柴奇超</t>
  </si>
  <si>
    <t>008040101920</t>
  </si>
  <si>
    <t>文字记者2</t>
  </si>
  <si>
    <t>051</t>
  </si>
  <si>
    <t>黄晶</t>
  </si>
  <si>
    <t>008040104214</t>
  </si>
  <si>
    <t>新媒体记者</t>
  </si>
  <si>
    <t>052</t>
  </si>
  <si>
    <t>刘琪</t>
  </si>
  <si>
    <t>008040101822</t>
  </si>
  <si>
    <t>后期制作</t>
  </si>
  <si>
    <t>053</t>
  </si>
  <si>
    <t>朱蕾</t>
  </si>
  <si>
    <t>008040100415</t>
  </si>
  <si>
    <t>技术</t>
  </si>
  <si>
    <t>054</t>
  </si>
  <si>
    <t>叶徐威</t>
  </si>
  <si>
    <t>008040100518</t>
  </si>
  <si>
    <t>形象设计</t>
  </si>
  <si>
    <t>055</t>
  </si>
  <si>
    <t>何洁洁</t>
  </si>
  <si>
    <t>008040104606</t>
  </si>
  <si>
    <t>常山县卫生健康局</t>
  </si>
  <si>
    <t>常山县人民医院（常山县人民医院医疗服务共同体）</t>
  </si>
  <si>
    <t>后勤管理</t>
  </si>
  <si>
    <t>056</t>
  </si>
  <si>
    <t>徐孟</t>
  </si>
  <si>
    <t>008040100430</t>
  </si>
  <si>
    <t>行政1</t>
  </si>
  <si>
    <t>057</t>
  </si>
  <si>
    <t>张翰轩</t>
  </si>
  <si>
    <t>008040104324</t>
  </si>
  <si>
    <t>行政2</t>
  </si>
  <si>
    <t>058</t>
  </si>
  <si>
    <t>李尚庆</t>
  </si>
  <si>
    <t>008040101804</t>
  </si>
  <si>
    <t>信息科</t>
  </si>
  <si>
    <t>059</t>
  </si>
  <si>
    <t>毛勐杰</t>
  </si>
  <si>
    <t>008040104519</t>
  </si>
  <si>
    <t>设备科</t>
  </si>
  <si>
    <t>060</t>
  </si>
  <si>
    <t>张俊超</t>
  </si>
  <si>
    <t>008040103402</t>
  </si>
  <si>
    <t>常山县中医医院（天马街道社区卫生服务中心）</t>
  </si>
  <si>
    <t>061</t>
  </si>
  <si>
    <t>张涛</t>
  </si>
  <si>
    <t>008040103715</t>
  </si>
  <si>
    <t>信息</t>
  </si>
  <si>
    <t>062</t>
  </si>
  <si>
    <t>黄湘之</t>
  </si>
  <si>
    <t>008040105102</t>
  </si>
  <si>
    <t>常山县妇幼保健院</t>
  </si>
  <si>
    <t>信息管理</t>
  </si>
  <si>
    <t>063</t>
  </si>
  <si>
    <t>叶焕</t>
  </si>
  <si>
    <t>008040105701</t>
  </si>
  <si>
    <t>常山县120急救指挥中心</t>
  </si>
  <si>
    <t>064</t>
  </si>
  <si>
    <t>何晓婷</t>
  </si>
  <si>
    <t>008040101201</t>
  </si>
  <si>
    <t>065</t>
  </si>
  <si>
    <t>刘晨</t>
  </si>
  <si>
    <t>008040101411</t>
  </si>
  <si>
    <t>乡镇（街道）</t>
  </si>
  <si>
    <t>乡镇（街道）下属事业单位</t>
  </si>
  <si>
    <t>专技1</t>
  </si>
  <si>
    <t>066</t>
  </si>
  <si>
    <t>邱梦飞</t>
  </si>
  <si>
    <t>008040104819</t>
  </si>
  <si>
    <t>专技2</t>
  </si>
  <si>
    <t>067</t>
  </si>
  <si>
    <t>王可</t>
  </si>
  <si>
    <t>008040102008</t>
  </si>
  <si>
    <t>专技3</t>
  </si>
  <si>
    <t>068</t>
  </si>
  <si>
    <t>徐航</t>
  </si>
  <si>
    <t>008040105122</t>
  </si>
  <si>
    <t>余虹</t>
  </si>
  <si>
    <t>008040104925</t>
  </si>
  <si>
    <t>管理1</t>
  </si>
  <si>
    <t>069</t>
  </si>
  <si>
    <t>毛思航</t>
  </si>
  <si>
    <t>008040104419</t>
  </si>
  <si>
    <t>管理2</t>
  </si>
  <si>
    <t>070</t>
  </si>
  <si>
    <t>刘雯庆</t>
  </si>
  <si>
    <t>008040103020</t>
  </si>
  <si>
    <t>管理3</t>
  </si>
  <si>
    <t>071</t>
  </si>
  <si>
    <t>裴成龙</t>
  </si>
  <si>
    <t>008040105319</t>
  </si>
  <si>
    <t>管理4</t>
  </si>
  <si>
    <t>072</t>
  </si>
  <si>
    <t>章宇鑫</t>
  </si>
  <si>
    <t>008040102520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</si>
</sst>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9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1" width="30" style="3" customWidth="1"/>
    <col min="2" max="2" width="29.25" style="3" customWidth="1"/>
    <col min="3" max="3" width="15.375" style="3" customWidth="1"/>
    <col min="4" max="4" width="6.25" style="4" customWidth="1"/>
    <col min="5" max="5" width="5.75" style="4" customWidth="1"/>
    <col min="6" max="6" width="9" style="5" customWidth="1"/>
    <col min="7" max="7" width="16" style="5" customWidth="1"/>
    <col min="8" max="8" width="10.5" style="6" customWidth="1"/>
    <col min="9" max="9" width="11.25" style="6" customWidth="1"/>
    <col min="10" max="10" width="11.125" style="6" customWidth="1"/>
    <col min="11" max="11" width="10.375" style="7" customWidth="1"/>
    <col min="12" max="12" width="11.625" style="6" customWidth="1"/>
    <col min="13" max="13" width="10" style="7" customWidth="1"/>
    <col min="14" max="14" width="11.125" style="7" customWidth="1"/>
    <col min="15" max="15" width="7.25" style="8" customWidth="1"/>
    <col min="16" max="16" width="20.625" style="4" customWidth="1"/>
    <col min="17" max="17" width="9" customWidth="1"/>
  </cols>
  <sheetData>
    <row r="1" ht="40" customHeight="1" spans="1:16">
      <c r="A1" s="9" t="s">
        <v>0</v>
      </c>
      <c r="B1" s="9"/>
      <c r="C1" s="9"/>
      <c r="D1" s="10"/>
      <c r="E1" s="10"/>
      <c r="F1" s="11"/>
      <c r="G1" s="11"/>
      <c r="O1" s="26"/>
      <c r="P1" s="10"/>
    </row>
    <row r="2" s="1" customFormat="1" ht="49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27" t="s">
        <v>11</v>
      </c>
      <c r="L2" s="28" t="s">
        <v>12</v>
      </c>
      <c r="M2" s="27" t="s">
        <v>13</v>
      </c>
      <c r="N2" s="27" t="s">
        <v>14</v>
      </c>
      <c r="O2" s="29" t="s">
        <v>15</v>
      </c>
      <c r="P2" s="12" t="s">
        <v>16</v>
      </c>
    </row>
    <row r="3" ht="16" customHeight="1" spans="1:16">
      <c r="A3" s="15" t="s">
        <v>17</v>
      </c>
      <c r="B3" s="15" t="s">
        <v>18</v>
      </c>
      <c r="C3" s="15" t="s">
        <v>19</v>
      </c>
      <c r="D3" s="16" t="s">
        <v>20</v>
      </c>
      <c r="E3" s="16">
        <v>1</v>
      </c>
      <c r="F3" s="17" t="s">
        <v>21</v>
      </c>
      <c r="G3" s="17" t="s">
        <v>22</v>
      </c>
      <c r="H3" s="18">
        <v>70.5</v>
      </c>
      <c r="I3" s="18">
        <v>58.95</v>
      </c>
      <c r="J3" s="30">
        <f t="shared" ref="J3:J55" si="0">H3+I3</f>
        <v>129.45</v>
      </c>
      <c r="K3" s="18">
        <f t="shared" ref="K3:K50" si="1">J3/2*0.4</f>
        <v>25.89</v>
      </c>
      <c r="L3" s="18">
        <v>77.62</v>
      </c>
      <c r="M3" s="18">
        <f t="shared" ref="M3:M50" si="2">L3*0.6</f>
        <v>46.572</v>
      </c>
      <c r="N3" s="18">
        <f t="shared" ref="N3:N50" si="3">K3+M3</f>
        <v>72.462</v>
      </c>
      <c r="O3" s="31">
        <v>1</v>
      </c>
      <c r="P3" s="17" t="s">
        <v>23</v>
      </c>
    </row>
    <row r="4" ht="16" customHeight="1" spans="1:16">
      <c r="A4" s="15" t="s">
        <v>24</v>
      </c>
      <c r="B4" s="15" t="s">
        <v>25</v>
      </c>
      <c r="C4" s="15" t="s">
        <v>26</v>
      </c>
      <c r="D4" s="16" t="s">
        <v>27</v>
      </c>
      <c r="E4" s="16">
        <v>1</v>
      </c>
      <c r="F4" s="17" t="s">
        <v>28</v>
      </c>
      <c r="G4" s="17" t="s">
        <v>29</v>
      </c>
      <c r="H4" s="18">
        <v>65</v>
      </c>
      <c r="I4" s="18">
        <v>70.53</v>
      </c>
      <c r="J4" s="30">
        <f t="shared" si="0"/>
        <v>135.53</v>
      </c>
      <c r="K4" s="18">
        <f t="shared" si="1"/>
        <v>27.106</v>
      </c>
      <c r="L4" s="18">
        <v>75.86</v>
      </c>
      <c r="M4" s="18">
        <f t="shared" si="2"/>
        <v>45.516</v>
      </c>
      <c r="N4" s="18">
        <f t="shared" si="3"/>
        <v>72.622</v>
      </c>
      <c r="O4" s="31">
        <v>1</v>
      </c>
      <c r="P4" s="17" t="s">
        <v>23</v>
      </c>
    </row>
    <row r="5" ht="16" customHeight="1" spans="1:16">
      <c r="A5" s="15" t="s">
        <v>30</v>
      </c>
      <c r="B5" s="15" t="s">
        <v>30</v>
      </c>
      <c r="C5" s="15" t="s">
        <v>19</v>
      </c>
      <c r="D5" s="16" t="s">
        <v>31</v>
      </c>
      <c r="E5" s="16">
        <v>1</v>
      </c>
      <c r="F5" s="17" t="s">
        <v>32</v>
      </c>
      <c r="G5" s="17" t="s">
        <v>33</v>
      </c>
      <c r="H5" s="18">
        <v>65</v>
      </c>
      <c r="I5" s="18">
        <v>66.32</v>
      </c>
      <c r="J5" s="30">
        <f t="shared" si="0"/>
        <v>131.32</v>
      </c>
      <c r="K5" s="18">
        <f t="shared" si="1"/>
        <v>26.264</v>
      </c>
      <c r="L5" s="18">
        <v>79.62</v>
      </c>
      <c r="M5" s="18">
        <f t="shared" si="2"/>
        <v>47.772</v>
      </c>
      <c r="N5" s="18">
        <f t="shared" si="3"/>
        <v>74.036</v>
      </c>
      <c r="O5" s="31">
        <v>1</v>
      </c>
      <c r="P5" s="17" t="s">
        <v>23</v>
      </c>
    </row>
    <row r="6" ht="16" customHeight="1" spans="1:16">
      <c r="A6" s="15" t="s">
        <v>34</v>
      </c>
      <c r="B6" s="15" t="s">
        <v>35</v>
      </c>
      <c r="C6" s="15" t="s">
        <v>19</v>
      </c>
      <c r="D6" s="16" t="s">
        <v>36</v>
      </c>
      <c r="E6" s="16">
        <v>1</v>
      </c>
      <c r="F6" s="17" t="s">
        <v>37</v>
      </c>
      <c r="G6" s="17" t="s">
        <v>38</v>
      </c>
      <c r="H6" s="18">
        <v>69</v>
      </c>
      <c r="I6" s="18">
        <v>49.47</v>
      </c>
      <c r="J6" s="30">
        <f t="shared" si="0"/>
        <v>118.47</v>
      </c>
      <c r="K6" s="18">
        <f t="shared" si="1"/>
        <v>23.694</v>
      </c>
      <c r="L6" s="18">
        <v>78.44</v>
      </c>
      <c r="M6" s="18">
        <f t="shared" si="2"/>
        <v>47.064</v>
      </c>
      <c r="N6" s="18">
        <f t="shared" si="3"/>
        <v>70.758</v>
      </c>
      <c r="O6" s="31">
        <v>1</v>
      </c>
      <c r="P6" s="17" t="s">
        <v>23</v>
      </c>
    </row>
    <row r="7" ht="16" customHeight="1" spans="1:16">
      <c r="A7" s="15" t="s">
        <v>39</v>
      </c>
      <c r="B7" s="15" t="s">
        <v>40</v>
      </c>
      <c r="C7" s="15" t="s">
        <v>41</v>
      </c>
      <c r="D7" s="16" t="s">
        <v>42</v>
      </c>
      <c r="E7" s="16">
        <v>1</v>
      </c>
      <c r="F7" s="17" t="s">
        <v>43</v>
      </c>
      <c r="G7" s="17" t="s">
        <v>44</v>
      </c>
      <c r="H7" s="18">
        <v>67</v>
      </c>
      <c r="I7" s="18">
        <v>60</v>
      </c>
      <c r="J7" s="30">
        <f t="shared" si="0"/>
        <v>127</v>
      </c>
      <c r="K7" s="18">
        <f t="shared" si="1"/>
        <v>25.4</v>
      </c>
      <c r="L7" s="18">
        <v>77.52</v>
      </c>
      <c r="M7" s="18">
        <f t="shared" si="2"/>
        <v>46.512</v>
      </c>
      <c r="N7" s="18">
        <f t="shared" si="3"/>
        <v>71.912</v>
      </c>
      <c r="O7" s="31">
        <v>1</v>
      </c>
      <c r="P7" s="17" t="s">
        <v>23</v>
      </c>
    </row>
    <row r="8" ht="16" customHeight="1" spans="1:16">
      <c r="A8" s="15" t="s">
        <v>45</v>
      </c>
      <c r="B8" s="15" t="s">
        <v>46</v>
      </c>
      <c r="C8" s="15" t="s">
        <v>47</v>
      </c>
      <c r="D8" s="16" t="s">
        <v>48</v>
      </c>
      <c r="E8" s="16">
        <v>1</v>
      </c>
      <c r="F8" s="17" t="s">
        <v>49</v>
      </c>
      <c r="G8" s="17" t="s">
        <v>50</v>
      </c>
      <c r="H8" s="18">
        <v>66.5</v>
      </c>
      <c r="I8" s="18">
        <v>66.32</v>
      </c>
      <c r="J8" s="30">
        <f t="shared" si="0"/>
        <v>132.82</v>
      </c>
      <c r="K8" s="18">
        <f t="shared" si="1"/>
        <v>26.564</v>
      </c>
      <c r="L8" s="18">
        <v>75.92</v>
      </c>
      <c r="M8" s="18">
        <f t="shared" si="2"/>
        <v>45.552</v>
      </c>
      <c r="N8" s="18">
        <f t="shared" si="3"/>
        <v>72.116</v>
      </c>
      <c r="O8" s="31">
        <v>1</v>
      </c>
      <c r="P8" s="17" t="s">
        <v>23</v>
      </c>
    </row>
    <row r="9" ht="16" customHeight="1" spans="1:16">
      <c r="A9" s="15" t="s">
        <v>51</v>
      </c>
      <c r="B9" s="15" t="s">
        <v>52</v>
      </c>
      <c r="C9" s="15" t="s">
        <v>47</v>
      </c>
      <c r="D9" s="16" t="s">
        <v>53</v>
      </c>
      <c r="E9" s="16">
        <v>1</v>
      </c>
      <c r="F9" s="17" t="s">
        <v>54</v>
      </c>
      <c r="G9" s="17" t="s">
        <v>55</v>
      </c>
      <c r="H9" s="18">
        <v>71.5</v>
      </c>
      <c r="I9" s="18">
        <v>53.68</v>
      </c>
      <c r="J9" s="30">
        <f t="shared" si="0"/>
        <v>125.18</v>
      </c>
      <c r="K9" s="18">
        <f t="shared" si="1"/>
        <v>25.036</v>
      </c>
      <c r="L9" s="18">
        <v>75.76</v>
      </c>
      <c r="M9" s="18">
        <f t="shared" si="2"/>
        <v>45.456</v>
      </c>
      <c r="N9" s="18">
        <f t="shared" si="3"/>
        <v>70.492</v>
      </c>
      <c r="O9" s="31">
        <v>1</v>
      </c>
      <c r="P9" s="17" t="s">
        <v>23</v>
      </c>
    </row>
    <row r="10" ht="16" customHeight="1" spans="1:16">
      <c r="A10" s="15" t="s">
        <v>56</v>
      </c>
      <c r="B10" s="15" t="s">
        <v>57</v>
      </c>
      <c r="C10" s="15" t="s">
        <v>58</v>
      </c>
      <c r="D10" s="19" t="s">
        <v>59</v>
      </c>
      <c r="E10" s="20">
        <v>1</v>
      </c>
      <c r="F10" s="17" t="s">
        <v>60</v>
      </c>
      <c r="G10" s="17" t="s">
        <v>61</v>
      </c>
      <c r="H10" s="18">
        <v>67</v>
      </c>
      <c r="I10" s="18">
        <v>57.89</v>
      </c>
      <c r="J10" s="30">
        <f t="shared" si="0"/>
        <v>124.89</v>
      </c>
      <c r="K10" s="18">
        <f t="shared" si="1"/>
        <v>24.978</v>
      </c>
      <c r="L10" s="18">
        <v>76.84</v>
      </c>
      <c r="M10" s="18">
        <f t="shared" si="2"/>
        <v>46.104</v>
      </c>
      <c r="N10" s="18">
        <f t="shared" si="3"/>
        <v>71.082</v>
      </c>
      <c r="O10" s="31">
        <v>1</v>
      </c>
      <c r="P10" s="17" t="s">
        <v>23</v>
      </c>
    </row>
    <row r="11" ht="16" customHeight="1" spans="1:16">
      <c r="A11" s="15" t="s">
        <v>62</v>
      </c>
      <c r="B11" s="15" t="s">
        <v>63</v>
      </c>
      <c r="C11" s="15" t="s">
        <v>19</v>
      </c>
      <c r="D11" s="16" t="s">
        <v>64</v>
      </c>
      <c r="E11" s="16">
        <v>1</v>
      </c>
      <c r="F11" s="17" t="s">
        <v>65</v>
      </c>
      <c r="G11" s="17" t="s">
        <v>66</v>
      </c>
      <c r="H11" s="18">
        <v>63.5</v>
      </c>
      <c r="I11" s="18">
        <v>58.95</v>
      </c>
      <c r="J11" s="30">
        <f t="shared" si="0"/>
        <v>122.45</v>
      </c>
      <c r="K11" s="18">
        <f t="shared" si="1"/>
        <v>24.49</v>
      </c>
      <c r="L11" s="18">
        <v>75.92</v>
      </c>
      <c r="M11" s="18">
        <f t="shared" si="2"/>
        <v>45.552</v>
      </c>
      <c r="N11" s="18">
        <f t="shared" si="3"/>
        <v>70.042</v>
      </c>
      <c r="O11" s="31">
        <v>1</v>
      </c>
      <c r="P11" s="17" t="s">
        <v>23</v>
      </c>
    </row>
    <row r="12" s="2" customFormat="1" ht="16" customHeight="1" spans="1:16">
      <c r="A12" s="15" t="s">
        <v>67</v>
      </c>
      <c r="B12" s="15" t="s">
        <v>68</v>
      </c>
      <c r="C12" s="15" t="s">
        <v>69</v>
      </c>
      <c r="D12" s="16" t="s">
        <v>70</v>
      </c>
      <c r="E12" s="16">
        <v>1</v>
      </c>
      <c r="F12" s="17" t="s">
        <v>71</v>
      </c>
      <c r="G12" s="17" t="s">
        <v>72</v>
      </c>
      <c r="H12" s="18">
        <v>70</v>
      </c>
      <c r="I12" s="18">
        <v>55.79</v>
      </c>
      <c r="J12" s="30">
        <f t="shared" si="0"/>
        <v>125.79</v>
      </c>
      <c r="K12" s="18">
        <f t="shared" si="1"/>
        <v>25.158</v>
      </c>
      <c r="L12" s="18">
        <v>79.94</v>
      </c>
      <c r="M12" s="18">
        <f t="shared" si="2"/>
        <v>47.964</v>
      </c>
      <c r="N12" s="18">
        <f t="shared" si="3"/>
        <v>73.122</v>
      </c>
      <c r="O12" s="31">
        <v>1</v>
      </c>
      <c r="P12" s="17" t="s">
        <v>23</v>
      </c>
    </row>
    <row r="13" ht="16" customHeight="1" spans="1:16">
      <c r="A13" s="15" t="s">
        <v>73</v>
      </c>
      <c r="B13" s="15" t="s">
        <v>74</v>
      </c>
      <c r="C13" s="15" t="s">
        <v>75</v>
      </c>
      <c r="D13" s="16" t="s">
        <v>76</v>
      </c>
      <c r="E13" s="16">
        <v>1</v>
      </c>
      <c r="F13" s="17" t="s">
        <v>77</v>
      </c>
      <c r="G13" s="17" t="s">
        <v>78</v>
      </c>
      <c r="H13" s="18">
        <v>73</v>
      </c>
      <c r="I13" s="18">
        <v>64.21</v>
      </c>
      <c r="J13" s="30">
        <f t="shared" si="0"/>
        <v>137.21</v>
      </c>
      <c r="K13" s="18">
        <f t="shared" si="1"/>
        <v>27.442</v>
      </c>
      <c r="L13" s="18">
        <v>82.48</v>
      </c>
      <c r="M13" s="18">
        <f t="shared" si="2"/>
        <v>49.488</v>
      </c>
      <c r="N13" s="18">
        <f t="shared" si="3"/>
        <v>76.93</v>
      </c>
      <c r="O13" s="31">
        <v>1</v>
      </c>
      <c r="P13" s="17" t="s">
        <v>23</v>
      </c>
    </row>
    <row r="14" ht="16" customHeight="1" spans="1:16">
      <c r="A14" s="15" t="s">
        <v>73</v>
      </c>
      <c r="B14" s="15" t="s">
        <v>74</v>
      </c>
      <c r="C14" s="15" t="s">
        <v>79</v>
      </c>
      <c r="D14" s="16" t="s">
        <v>80</v>
      </c>
      <c r="E14" s="16">
        <v>1</v>
      </c>
      <c r="F14" s="17" t="s">
        <v>81</v>
      </c>
      <c r="G14" s="17" t="s">
        <v>82</v>
      </c>
      <c r="H14" s="18">
        <v>70</v>
      </c>
      <c r="I14" s="18">
        <v>63.16</v>
      </c>
      <c r="J14" s="30">
        <f t="shared" si="0"/>
        <v>133.16</v>
      </c>
      <c r="K14" s="18">
        <f t="shared" si="1"/>
        <v>26.632</v>
      </c>
      <c r="L14" s="18">
        <v>78.82</v>
      </c>
      <c r="M14" s="18">
        <f t="shared" si="2"/>
        <v>47.292</v>
      </c>
      <c r="N14" s="18">
        <f t="shared" si="3"/>
        <v>73.924</v>
      </c>
      <c r="O14" s="31">
        <v>1</v>
      </c>
      <c r="P14" s="17" t="s">
        <v>23</v>
      </c>
    </row>
    <row r="15" s="2" customFormat="1" ht="16" customHeight="1" spans="1:16">
      <c r="A15" s="15" t="s">
        <v>83</v>
      </c>
      <c r="B15" s="15" t="s">
        <v>84</v>
      </c>
      <c r="C15" s="15" t="s">
        <v>85</v>
      </c>
      <c r="D15" s="16" t="s">
        <v>86</v>
      </c>
      <c r="E15" s="16">
        <v>1</v>
      </c>
      <c r="F15" s="17" t="s">
        <v>87</v>
      </c>
      <c r="G15" s="17" t="s">
        <v>88</v>
      </c>
      <c r="H15" s="18">
        <v>70</v>
      </c>
      <c r="I15" s="18">
        <v>54.74</v>
      </c>
      <c r="J15" s="30">
        <f t="shared" si="0"/>
        <v>124.74</v>
      </c>
      <c r="K15" s="18">
        <f t="shared" si="1"/>
        <v>24.948</v>
      </c>
      <c r="L15" s="18">
        <v>79.52</v>
      </c>
      <c r="M15" s="18">
        <f t="shared" si="2"/>
        <v>47.712</v>
      </c>
      <c r="N15" s="18">
        <f t="shared" si="3"/>
        <v>72.66</v>
      </c>
      <c r="O15" s="31">
        <v>1</v>
      </c>
      <c r="P15" s="17" t="s">
        <v>23</v>
      </c>
    </row>
    <row r="16" s="2" customFormat="1" ht="16" customHeight="1" spans="1:16">
      <c r="A16" s="15" t="s">
        <v>83</v>
      </c>
      <c r="B16" s="15" t="s">
        <v>89</v>
      </c>
      <c r="C16" s="15" t="s">
        <v>90</v>
      </c>
      <c r="D16" s="16" t="s">
        <v>91</v>
      </c>
      <c r="E16" s="16">
        <v>1</v>
      </c>
      <c r="F16" s="17" t="s">
        <v>92</v>
      </c>
      <c r="G16" s="17" t="s">
        <v>93</v>
      </c>
      <c r="H16" s="18">
        <v>66.5</v>
      </c>
      <c r="I16" s="18">
        <v>55.79</v>
      </c>
      <c r="J16" s="30">
        <f t="shared" si="0"/>
        <v>122.29</v>
      </c>
      <c r="K16" s="18">
        <f t="shared" si="1"/>
        <v>24.458</v>
      </c>
      <c r="L16" s="18">
        <v>78.86</v>
      </c>
      <c r="M16" s="18">
        <f t="shared" si="2"/>
        <v>47.316</v>
      </c>
      <c r="N16" s="18">
        <f t="shared" si="3"/>
        <v>71.774</v>
      </c>
      <c r="O16" s="31">
        <v>1</v>
      </c>
      <c r="P16" s="17" t="s">
        <v>23</v>
      </c>
    </row>
    <row r="17" ht="16" customHeight="1" spans="1:16">
      <c r="A17" s="15" t="s">
        <v>83</v>
      </c>
      <c r="B17" s="15" t="s">
        <v>89</v>
      </c>
      <c r="C17" s="15" t="s">
        <v>94</v>
      </c>
      <c r="D17" s="16" t="s">
        <v>95</v>
      </c>
      <c r="E17" s="16">
        <v>1</v>
      </c>
      <c r="F17" s="17" t="s">
        <v>96</v>
      </c>
      <c r="G17" s="17" t="s">
        <v>97</v>
      </c>
      <c r="H17" s="18">
        <v>62</v>
      </c>
      <c r="I17" s="18">
        <v>57.89</v>
      </c>
      <c r="J17" s="30">
        <f t="shared" si="0"/>
        <v>119.89</v>
      </c>
      <c r="K17" s="18">
        <f t="shared" si="1"/>
        <v>23.978</v>
      </c>
      <c r="L17" s="18">
        <v>77.48</v>
      </c>
      <c r="M17" s="18">
        <f t="shared" si="2"/>
        <v>46.488</v>
      </c>
      <c r="N17" s="18">
        <f t="shared" si="3"/>
        <v>70.466</v>
      </c>
      <c r="O17" s="31">
        <v>1</v>
      </c>
      <c r="P17" s="17" t="s">
        <v>23</v>
      </c>
    </row>
    <row r="18" ht="16" customHeight="1" spans="1:16">
      <c r="A18" s="15" t="s">
        <v>83</v>
      </c>
      <c r="B18" s="15" t="s">
        <v>98</v>
      </c>
      <c r="C18" s="15" t="s">
        <v>99</v>
      </c>
      <c r="D18" s="16" t="s">
        <v>100</v>
      </c>
      <c r="E18" s="16">
        <v>1</v>
      </c>
      <c r="F18" s="17" t="s">
        <v>101</v>
      </c>
      <c r="G18" s="17" t="s">
        <v>102</v>
      </c>
      <c r="H18" s="18">
        <v>64</v>
      </c>
      <c r="I18" s="18">
        <v>51.58</v>
      </c>
      <c r="J18" s="30">
        <f t="shared" si="0"/>
        <v>115.58</v>
      </c>
      <c r="K18" s="18">
        <f t="shared" si="1"/>
        <v>23.116</v>
      </c>
      <c r="L18" s="18">
        <v>76.06</v>
      </c>
      <c r="M18" s="18">
        <f t="shared" si="2"/>
        <v>45.636</v>
      </c>
      <c r="N18" s="18">
        <f t="shared" si="3"/>
        <v>68.752</v>
      </c>
      <c r="O18" s="31">
        <v>1</v>
      </c>
      <c r="P18" s="17" t="s">
        <v>23</v>
      </c>
    </row>
    <row r="19" ht="16" customHeight="1" spans="1:16">
      <c r="A19" s="15" t="s">
        <v>103</v>
      </c>
      <c r="B19" s="15" t="s">
        <v>104</v>
      </c>
      <c r="C19" s="15" t="s">
        <v>105</v>
      </c>
      <c r="D19" s="16" t="s">
        <v>106</v>
      </c>
      <c r="E19" s="16">
        <v>1</v>
      </c>
      <c r="F19" s="17" t="s">
        <v>107</v>
      </c>
      <c r="G19" s="17" t="s">
        <v>108</v>
      </c>
      <c r="H19" s="18">
        <v>61</v>
      </c>
      <c r="I19" s="18">
        <v>57.89</v>
      </c>
      <c r="J19" s="30">
        <f t="shared" si="0"/>
        <v>118.89</v>
      </c>
      <c r="K19" s="18">
        <f t="shared" si="1"/>
        <v>23.778</v>
      </c>
      <c r="L19" s="18">
        <v>78.16</v>
      </c>
      <c r="M19" s="18">
        <f t="shared" si="2"/>
        <v>46.896</v>
      </c>
      <c r="N19" s="18">
        <f t="shared" si="3"/>
        <v>70.674</v>
      </c>
      <c r="O19" s="31">
        <v>1</v>
      </c>
      <c r="P19" s="17" t="s">
        <v>23</v>
      </c>
    </row>
    <row r="20" ht="16" customHeight="1" spans="1:16">
      <c r="A20" s="15" t="s">
        <v>103</v>
      </c>
      <c r="B20" s="15" t="s">
        <v>109</v>
      </c>
      <c r="C20" s="15" t="s">
        <v>110</v>
      </c>
      <c r="D20" s="16" t="s">
        <v>111</v>
      </c>
      <c r="E20" s="16">
        <v>1</v>
      </c>
      <c r="F20" s="17" t="s">
        <v>112</v>
      </c>
      <c r="G20" s="17" t="s">
        <v>113</v>
      </c>
      <c r="H20" s="18">
        <v>68.5</v>
      </c>
      <c r="I20" s="18">
        <v>55.79</v>
      </c>
      <c r="J20" s="30">
        <f t="shared" si="0"/>
        <v>124.29</v>
      </c>
      <c r="K20" s="18">
        <f t="shared" si="1"/>
        <v>24.858</v>
      </c>
      <c r="L20" s="18">
        <v>80.16</v>
      </c>
      <c r="M20" s="18">
        <f t="shared" si="2"/>
        <v>48.096</v>
      </c>
      <c r="N20" s="18">
        <f t="shared" si="3"/>
        <v>72.954</v>
      </c>
      <c r="O20" s="31">
        <v>1</v>
      </c>
      <c r="P20" s="17" t="s">
        <v>23</v>
      </c>
    </row>
    <row r="21" ht="16" customHeight="1" spans="1:16">
      <c r="A21" s="15" t="s">
        <v>103</v>
      </c>
      <c r="B21" s="15" t="s">
        <v>114</v>
      </c>
      <c r="C21" s="15" t="s">
        <v>115</v>
      </c>
      <c r="D21" s="16" t="s">
        <v>116</v>
      </c>
      <c r="E21" s="16">
        <v>1</v>
      </c>
      <c r="F21" s="17" t="s">
        <v>117</v>
      </c>
      <c r="G21" s="17" t="s">
        <v>118</v>
      </c>
      <c r="H21" s="18">
        <v>66.5</v>
      </c>
      <c r="I21" s="18">
        <v>62.11</v>
      </c>
      <c r="J21" s="30">
        <f t="shared" si="0"/>
        <v>128.61</v>
      </c>
      <c r="K21" s="18">
        <f t="shared" si="1"/>
        <v>25.722</v>
      </c>
      <c r="L21" s="18">
        <v>82.34</v>
      </c>
      <c r="M21" s="18">
        <f t="shared" si="2"/>
        <v>49.404</v>
      </c>
      <c r="N21" s="18">
        <f t="shared" si="3"/>
        <v>75.126</v>
      </c>
      <c r="O21" s="31">
        <v>1</v>
      </c>
      <c r="P21" s="17" t="s">
        <v>23</v>
      </c>
    </row>
    <row r="22" ht="16" customHeight="1" spans="1:16">
      <c r="A22" s="15" t="s">
        <v>119</v>
      </c>
      <c r="B22" s="15" t="s">
        <v>120</v>
      </c>
      <c r="C22" s="15" t="s">
        <v>121</v>
      </c>
      <c r="D22" s="16" t="s">
        <v>122</v>
      </c>
      <c r="E22" s="16">
        <v>1</v>
      </c>
      <c r="F22" s="17" t="s">
        <v>123</v>
      </c>
      <c r="G22" s="17" t="s">
        <v>124</v>
      </c>
      <c r="H22" s="18">
        <v>66</v>
      </c>
      <c r="I22" s="18">
        <v>64.21</v>
      </c>
      <c r="J22" s="30">
        <f t="shared" si="0"/>
        <v>130.21</v>
      </c>
      <c r="K22" s="18">
        <f t="shared" si="1"/>
        <v>26.042</v>
      </c>
      <c r="L22" s="18">
        <v>83.26</v>
      </c>
      <c r="M22" s="18">
        <f t="shared" si="2"/>
        <v>49.956</v>
      </c>
      <c r="N22" s="18">
        <f t="shared" si="3"/>
        <v>75.998</v>
      </c>
      <c r="O22" s="31">
        <v>1</v>
      </c>
      <c r="P22" s="17" t="s">
        <v>23</v>
      </c>
    </row>
    <row r="23" ht="16" customHeight="1" spans="1:16">
      <c r="A23" s="15" t="s">
        <v>119</v>
      </c>
      <c r="B23" s="15" t="s">
        <v>120</v>
      </c>
      <c r="C23" s="15" t="s">
        <v>125</v>
      </c>
      <c r="D23" s="16" t="s">
        <v>126</v>
      </c>
      <c r="E23" s="16">
        <v>1</v>
      </c>
      <c r="F23" s="17" t="s">
        <v>127</v>
      </c>
      <c r="G23" s="17" t="s">
        <v>128</v>
      </c>
      <c r="H23" s="18">
        <v>64</v>
      </c>
      <c r="I23" s="18">
        <v>63.16</v>
      </c>
      <c r="J23" s="30">
        <f t="shared" si="0"/>
        <v>127.16</v>
      </c>
      <c r="K23" s="18">
        <f t="shared" si="1"/>
        <v>25.432</v>
      </c>
      <c r="L23" s="18">
        <v>82.88</v>
      </c>
      <c r="M23" s="18">
        <f t="shared" si="2"/>
        <v>49.728</v>
      </c>
      <c r="N23" s="18">
        <f t="shared" si="3"/>
        <v>75.16</v>
      </c>
      <c r="O23" s="31">
        <v>1</v>
      </c>
      <c r="P23" s="17" t="s">
        <v>23</v>
      </c>
    </row>
    <row r="24" ht="16" customHeight="1" spans="1:16">
      <c r="A24" s="15" t="s">
        <v>119</v>
      </c>
      <c r="B24" s="15" t="s">
        <v>129</v>
      </c>
      <c r="C24" s="15" t="s">
        <v>130</v>
      </c>
      <c r="D24" s="16" t="s">
        <v>131</v>
      </c>
      <c r="E24" s="16">
        <v>1</v>
      </c>
      <c r="F24" s="17" t="s">
        <v>132</v>
      </c>
      <c r="G24" s="17" t="s">
        <v>133</v>
      </c>
      <c r="H24" s="18">
        <v>66.5</v>
      </c>
      <c r="I24" s="18">
        <v>65.26</v>
      </c>
      <c r="J24" s="30">
        <f t="shared" si="0"/>
        <v>131.76</v>
      </c>
      <c r="K24" s="18">
        <f t="shared" si="1"/>
        <v>26.352</v>
      </c>
      <c r="L24" s="18">
        <v>81.7</v>
      </c>
      <c r="M24" s="18">
        <f t="shared" si="2"/>
        <v>49.02</v>
      </c>
      <c r="N24" s="18">
        <f t="shared" si="3"/>
        <v>75.372</v>
      </c>
      <c r="O24" s="31">
        <v>1</v>
      </c>
      <c r="P24" s="17" t="s">
        <v>23</v>
      </c>
    </row>
    <row r="25" ht="16" customHeight="1" spans="1:16">
      <c r="A25" s="15" t="s">
        <v>119</v>
      </c>
      <c r="B25" s="15" t="s">
        <v>134</v>
      </c>
      <c r="C25" s="15" t="s">
        <v>135</v>
      </c>
      <c r="D25" s="16" t="s">
        <v>136</v>
      </c>
      <c r="E25" s="16">
        <v>1</v>
      </c>
      <c r="F25" s="17" t="s">
        <v>137</v>
      </c>
      <c r="G25" s="17" t="s">
        <v>138</v>
      </c>
      <c r="H25" s="18">
        <v>71.5</v>
      </c>
      <c r="I25" s="18">
        <v>57.89</v>
      </c>
      <c r="J25" s="30">
        <f t="shared" si="0"/>
        <v>129.39</v>
      </c>
      <c r="K25" s="18">
        <f t="shared" si="1"/>
        <v>25.878</v>
      </c>
      <c r="L25" s="18">
        <v>81.62</v>
      </c>
      <c r="M25" s="18">
        <f t="shared" si="2"/>
        <v>48.972</v>
      </c>
      <c r="N25" s="18">
        <f t="shared" si="3"/>
        <v>74.85</v>
      </c>
      <c r="O25" s="31">
        <v>1</v>
      </c>
      <c r="P25" s="17" t="s">
        <v>23</v>
      </c>
    </row>
    <row r="26" ht="16" customHeight="1" spans="1:16">
      <c r="A26" s="15" t="s">
        <v>139</v>
      </c>
      <c r="B26" s="15" t="s">
        <v>140</v>
      </c>
      <c r="C26" s="15" t="s">
        <v>19</v>
      </c>
      <c r="D26" s="16" t="s">
        <v>141</v>
      </c>
      <c r="E26" s="16">
        <v>1</v>
      </c>
      <c r="F26" s="17" t="s">
        <v>142</v>
      </c>
      <c r="G26" s="17" t="s">
        <v>143</v>
      </c>
      <c r="H26" s="18">
        <v>61.5</v>
      </c>
      <c r="I26" s="18">
        <v>67.37</v>
      </c>
      <c r="J26" s="30">
        <f t="shared" si="0"/>
        <v>128.87</v>
      </c>
      <c r="K26" s="18">
        <f t="shared" si="1"/>
        <v>25.774</v>
      </c>
      <c r="L26" s="18">
        <v>82.14</v>
      </c>
      <c r="M26" s="18">
        <f t="shared" si="2"/>
        <v>49.284</v>
      </c>
      <c r="N26" s="18">
        <f t="shared" si="3"/>
        <v>75.058</v>
      </c>
      <c r="O26" s="31">
        <v>1</v>
      </c>
      <c r="P26" s="17" t="s">
        <v>23</v>
      </c>
    </row>
    <row r="27" ht="16" customHeight="1" spans="1:16">
      <c r="A27" s="15" t="s">
        <v>139</v>
      </c>
      <c r="B27" s="15" t="s">
        <v>144</v>
      </c>
      <c r="C27" s="15" t="s">
        <v>145</v>
      </c>
      <c r="D27" s="16" t="s">
        <v>146</v>
      </c>
      <c r="E27" s="16">
        <v>1</v>
      </c>
      <c r="F27" s="17" t="s">
        <v>147</v>
      </c>
      <c r="G27" s="17" t="s">
        <v>148</v>
      </c>
      <c r="H27" s="18">
        <v>70.5</v>
      </c>
      <c r="I27" s="18">
        <v>58.95</v>
      </c>
      <c r="J27" s="30">
        <f t="shared" si="0"/>
        <v>129.45</v>
      </c>
      <c r="K27" s="18">
        <f t="shared" si="1"/>
        <v>25.89</v>
      </c>
      <c r="L27" s="18">
        <v>84.66</v>
      </c>
      <c r="M27" s="18">
        <f t="shared" si="2"/>
        <v>50.796</v>
      </c>
      <c r="N27" s="18">
        <f t="shared" si="3"/>
        <v>76.686</v>
      </c>
      <c r="O27" s="31">
        <v>1</v>
      </c>
      <c r="P27" s="17" t="s">
        <v>23</v>
      </c>
    </row>
    <row r="28" ht="16" customHeight="1" spans="1:16">
      <c r="A28" s="15" t="s">
        <v>139</v>
      </c>
      <c r="B28" s="15" t="s">
        <v>144</v>
      </c>
      <c r="C28" s="15" t="s">
        <v>149</v>
      </c>
      <c r="D28" s="16" t="s">
        <v>150</v>
      </c>
      <c r="E28" s="16">
        <v>1</v>
      </c>
      <c r="F28" s="17" t="s">
        <v>151</v>
      </c>
      <c r="G28" s="17" t="s">
        <v>152</v>
      </c>
      <c r="H28" s="18">
        <v>76</v>
      </c>
      <c r="I28" s="18">
        <v>56.84</v>
      </c>
      <c r="J28" s="30">
        <f t="shared" si="0"/>
        <v>132.84</v>
      </c>
      <c r="K28" s="18">
        <f t="shared" si="1"/>
        <v>26.568</v>
      </c>
      <c r="L28" s="18">
        <v>78.02</v>
      </c>
      <c r="M28" s="18">
        <f t="shared" si="2"/>
        <v>46.812</v>
      </c>
      <c r="N28" s="18">
        <f t="shared" si="3"/>
        <v>73.38</v>
      </c>
      <c r="O28" s="31">
        <v>1</v>
      </c>
      <c r="P28" s="17" t="s">
        <v>23</v>
      </c>
    </row>
    <row r="29" ht="16" customHeight="1" spans="1:16">
      <c r="A29" s="15" t="s">
        <v>153</v>
      </c>
      <c r="B29" s="15" t="s">
        <v>154</v>
      </c>
      <c r="C29" s="15" t="s">
        <v>155</v>
      </c>
      <c r="D29" s="16" t="s">
        <v>156</v>
      </c>
      <c r="E29" s="16">
        <v>1</v>
      </c>
      <c r="F29" s="17" t="s">
        <v>157</v>
      </c>
      <c r="G29" s="17" t="s">
        <v>158</v>
      </c>
      <c r="H29" s="18">
        <v>67.5</v>
      </c>
      <c r="I29" s="18">
        <v>55.79</v>
      </c>
      <c r="J29" s="30">
        <f t="shared" si="0"/>
        <v>123.29</v>
      </c>
      <c r="K29" s="18">
        <f t="shared" si="1"/>
        <v>24.658</v>
      </c>
      <c r="L29" s="18">
        <v>80.52</v>
      </c>
      <c r="M29" s="18">
        <f t="shared" si="2"/>
        <v>48.312</v>
      </c>
      <c r="N29" s="18">
        <f t="shared" si="3"/>
        <v>72.97</v>
      </c>
      <c r="O29" s="31">
        <v>1</v>
      </c>
      <c r="P29" s="17" t="s">
        <v>23</v>
      </c>
    </row>
    <row r="30" ht="16" customHeight="1" spans="1:16">
      <c r="A30" s="15" t="s">
        <v>153</v>
      </c>
      <c r="B30" s="15" t="s">
        <v>159</v>
      </c>
      <c r="C30" s="15" t="s">
        <v>160</v>
      </c>
      <c r="D30" s="16" t="s">
        <v>161</v>
      </c>
      <c r="E30" s="16">
        <v>1</v>
      </c>
      <c r="F30" s="17" t="s">
        <v>162</v>
      </c>
      <c r="G30" s="17" t="s">
        <v>163</v>
      </c>
      <c r="H30" s="18">
        <v>67</v>
      </c>
      <c r="I30" s="18">
        <v>63.16</v>
      </c>
      <c r="J30" s="30">
        <f t="shared" si="0"/>
        <v>130.16</v>
      </c>
      <c r="K30" s="18">
        <f t="shared" si="1"/>
        <v>26.032</v>
      </c>
      <c r="L30" s="18">
        <v>77.54</v>
      </c>
      <c r="M30" s="18">
        <f t="shared" si="2"/>
        <v>46.524</v>
      </c>
      <c r="N30" s="18">
        <f t="shared" si="3"/>
        <v>72.556</v>
      </c>
      <c r="O30" s="31">
        <v>1</v>
      </c>
      <c r="P30" s="17" t="s">
        <v>23</v>
      </c>
    </row>
    <row r="31" ht="16" customHeight="1" spans="1:16">
      <c r="A31" s="15" t="s">
        <v>153</v>
      </c>
      <c r="B31" s="15" t="s">
        <v>164</v>
      </c>
      <c r="C31" s="15" t="s">
        <v>41</v>
      </c>
      <c r="D31" s="16" t="s">
        <v>165</v>
      </c>
      <c r="E31" s="16">
        <v>1</v>
      </c>
      <c r="F31" s="17" t="s">
        <v>166</v>
      </c>
      <c r="G31" s="17" t="s">
        <v>167</v>
      </c>
      <c r="H31" s="18">
        <v>67</v>
      </c>
      <c r="I31" s="18">
        <v>64.21</v>
      </c>
      <c r="J31" s="30">
        <f t="shared" si="0"/>
        <v>131.21</v>
      </c>
      <c r="K31" s="18">
        <f t="shared" si="1"/>
        <v>26.242</v>
      </c>
      <c r="L31" s="18">
        <v>76.2</v>
      </c>
      <c r="M31" s="18">
        <f t="shared" si="2"/>
        <v>45.72</v>
      </c>
      <c r="N31" s="18">
        <f t="shared" si="3"/>
        <v>71.962</v>
      </c>
      <c r="O31" s="31">
        <v>1</v>
      </c>
      <c r="P31" s="17" t="s">
        <v>23</v>
      </c>
    </row>
    <row r="32" ht="16" customHeight="1" spans="1:16">
      <c r="A32" s="15" t="s">
        <v>168</v>
      </c>
      <c r="B32" s="15" t="s">
        <v>169</v>
      </c>
      <c r="C32" s="15" t="s">
        <v>110</v>
      </c>
      <c r="D32" s="16" t="s">
        <v>170</v>
      </c>
      <c r="E32" s="16">
        <v>1</v>
      </c>
      <c r="F32" s="17" t="s">
        <v>171</v>
      </c>
      <c r="G32" s="17" t="s">
        <v>172</v>
      </c>
      <c r="H32" s="18">
        <v>67</v>
      </c>
      <c r="I32" s="18">
        <v>56.84</v>
      </c>
      <c r="J32" s="30">
        <f t="shared" si="0"/>
        <v>123.84</v>
      </c>
      <c r="K32" s="18">
        <f t="shared" si="1"/>
        <v>24.768</v>
      </c>
      <c r="L32" s="18">
        <v>75.36</v>
      </c>
      <c r="M32" s="18">
        <f t="shared" si="2"/>
        <v>45.216</v>
      </c>
      <c r="N32" s="18">
        <f t="shared" si="3"/>
        <v>69.984</v>
      </c>
      <c r="O32" s="31">
        <v>1</v>
      </c>
      <c r="P32" s="17" t="s">
        <v>23</v>
      </c>
    </row>
    <row r="33" ht="16" customHeight="1" spans="1:16">
      <c r="A33" s="15" t="s">
        <v>168</v>
      </c>
      <c r="B33" s="15" t="s">
        <v>173</v>
      </c>
      <c r="C33" s="15" t="s">
        <v>41</v>
      </c>
      <c r="D33" s="16" t="s">
        <v>174</v>
      </c>
      <c r="E33" s="16">
        <v>1</v>
      </c>
      <c r="F33" s="17" t="s">
        <v>175</v>
      </c>
      <c r="G33" s="17" t="s">
        <v>176</v>
      </c>
      <c r="H33" s="18">
        <v>67</v>
      </c>
      <c r="I33" s="18">
        <v>60</v>
      </c>
      <c r="J33" s="30">
        <f t="shared" si="0"/>
        <v>127</v>
      </c>
      <c r="K33" s="18">
        <f t="shared" si="1"/>
        <v>25.4</v>
      </c>
      <c r="L33" s="18">
        <v>78.56</v>
      </c>
      <c r="M33" s="18">
        <f t="shared" si="2"/>
        <v>47.136</v>
      </c>
      <c r="N33" s="18">
        <f t="shared" si="3"/>
        <v>72.536</v>
      </c>
      <c r="O33" s="31">
        <v>1</v>
      </c>
      <c r="P33" s="17" t="s">
        <v>23</v>
      </c>
    </row>
    <row r="34" ht="16" customHeight="1" spans="1:16">
      <c r="A34" s="15" t="s">
        <v>168</v>
      </c>
      <c r="B34" s="15" t="s">
        <v>177</v>
      </c>
      <c r="C34" s="15" t="s">
        <v>178</v>
      </c>
      <c r="D34" s="16" t="s">
        <v>179</v>
      </c>
      <c r="E34" s="16">
        <v>1</v>
      </c>
      <c r="F34" s="17" t="s">
        <v>180</v>
      </c>
      <c r="G34" s="17" t="s">
        <v>181</v>
      </c>
      <c r="H34" s="18">
        <v>65</v>
      </c>
      <c r="I34" s="18">
        <v>67.37</v>
      </c>
      <c r="J34" s="30">
        <f t="shared" si="0"/>
        <v>132.37</v>
      </c>
      <c r="K34" s="18">
        <f t="shared" si="1"/>
        <v>26.474</v>
      </c>
      <c r="L34" s="18">
        <v>79.96</v>
      </c>
      <c r="M34" s="18">
        <f t="shared" si="2"/>
        <v>47.976</v>
      </c>
      <c r="N34" s="18">
        <f t="shared" si="3"/>
        <v>74.45</v>
      </c>
      <c r="O34" s="31">
        <v>1</v>
      </c>
      <c r="P34" s="17" t="s">
        <v>23</v>
      </c>
    </row>
    <row r="35" ht="16" customHeight="1" spans="1:16">
      <c r="A35" s="15" t="s">
        <v>168</v>
      </c>
      <c r="B35" s="15" t="s">
        <v>177</v>
      </c>
      <c r="C35" s="15" t="s">
        <v>182</v>
      </c>
      <c r="D35" s="16" t="s">
        <v>183</v>
      </c>
      <c r="E35" s="16">
        <v>1</v>
      </c>
      <c r="F35" s="17" t="s">
        <v>184</v>
      </c>
      <c r="G35" s="17" t="s">
        <v>185</v>
      </c>
      <c r="H35" s="18">
        <v>63.5</v>
      </c>
      <c r="I35" s="18">
        <v>47.37</v>
      </c>
      <c r="J35" s="30">
        <f t="shared" si="0"/>
        <v>110.87</v>
      </c>
      <c r="K35" s="18">
        <f t="shared" si="1"/>
        <v>22.174</v>
      </c>
      <c r="L35" s="18">
        <v>80.06</v>
      </c>
      <c r="M35" s="18">
        <f t="shared" si="2"/>
        <v>48.036</v>
      </c>
      <c r="N35" s="18">
        <f t="shared" si="3"/>
        <v>70.21</v>
      </c>
      <c r="O35" s="31">
        <v>1</v>
      </c>
      <c r="P35" s="17" t="s">
        <v>23</v>
      </c>
    </row>
    <row r="36" s="2" customFormat="1" ht="16" customHeight="1" spans="1:16">
      <c r="A36" s="15" t="s">
        <v>168</v>
      </c>
      <c r="B36" s="15" t="s">
        <v>177</v>
      </c>
      <c r="C36" s="21" t="s">
        <v>186</v>
      </c>
      <c r="D36" s="16" t="s">
        <v>187</v>
      </c>
      <c r="E36" s="16">
        <v>3</v>
      </c>
      <c r="F36" s="17" t="s">
        <v>188</v>
      </c>
      <c r="G36" s="17" t="s">
        <v>189</v>
      </c>
      <c r="H36" s="18">
        <v>67</v>
      </c>
      <c r="I36" s="18">
        <v>60</v>
      </c>
      <c r="J36" s="30">
        <f t="shared" si="0"/>
        <v>127</v>
      </c>
      <c r="K36" s="18">
        <f t="shared" si="1"/>
        <v>25.4</v>
      </c>
      <c r="L36" s="18">
        <v>81.14</v>
      </c>
      <c r="M36" s="18">
        <f t="shared" si="2"/>
        <v>48.684</v>
      </c>
      <c r="N36" s="18">
        <f t="shared" si="3"/>
        <v>74.084</v>
      </c>
      <c r="O36" s="31">
        <v>1</v>
      </c>
      <c r="P36" s="17" t="s">
        <v>23</v>
      </c>
    </row>
    <row r="37" ht="16" customHeight="1" spans="1:16">
      <c r="A37" s="22"/>
      <c r="B37" s="22"/>
      <c r="C37" s="23"/>
      <c r="D37" s="24"/>
      <c r="E37" s="24"/>
      <c r="F37" s="17" t="s">
        <v>190</v>
      </c>
      <c r="G37" s="17" t="s">
        <v>191</v>
      </c>
      <c r="H37" s="18">
        <v>63.5</v>
      </c>
      <c r="I37" s="18">
        <v>63.16</v>
      </c>
      <c r="J37" s="30">
        <f t="shared" si="0"/>
        <v>126.66</v>
      </c>
      <c r="K37" s="18">
        <f t="shared" si="1"/>
        <v>25.332</v>
      </c>
      <c r="L37" s="18">
        <v>77.36</v>
      </c>
      <c r="M37" s="18">
        <f t="shared" si="2"/>
        <v>46.416</v>
      </c>
      <c r="N37" s="18">
        <f t="shared" si="3"/>
        <v>71.748</v>
      </c>
      <c r="O37" s="31">
        <v>2</v>
      </c>
      <c r="P37" s="17" t="s">
        <v>23</v>
      </c>
    </row>
    <row r="38" ht="16" customHeight="1" spans="1:16">
      <c r="A38" s="22"/>
      <c r="B38" s="22"/>
      <c r="C38" s="23"/>
      <c r="D38" s="24"/>
      <c r="E38" s="24"/>
      <c r="F38" s="17" t="s">
        <v>192</v>
      </c>
      <c r="G38" s="17" t="s">
        <v>193</v>
      </c>
      <c r="H38" s="18">
        <v>63.5</v>
      </c>
      <c r="I38" s="18">
        <v>53.68</v>
      </c>
      <c r="J38" s="30">
        <f t="shared" si="0"/>
        <v>117.18</v>
      </c>
      <c r="K38" s="18">
        <f t="shared" si="1"/>
        <v>23.436</v>
      </c>
      <c r="L38" s="18">
        <v>80.24</v>
      </c>
      <c r="M38" s="18">
        <f t="shared" si="2"/>
        <v>48.144</v>
      </c>
      <c r="N38" s="18">
        <f t="shared" si="3"/>
        <v>71.58</v>
      </c>
      <c r="O38" s="31">
        <v>3</v>
      </c>
      <c r="P38" s="17" t="s">
        <v>23</v>
      </c>
    </row>
    <row r="39" s="2" customFormat="1" ht="16" customHeight="1" spans="1:16">
      <c r="A39" s="15" t="s">
        <v>168</v>
      </c>
      <c r="B39" s="15" t="s">
        <v>177</v>
      </c>
      <c r="C39" s="15" t="s">
        <v>194</v>
      </c>
      <c r="D39" s="16" t="s">
        <v>195</v>
      </c>
      <c r="E39" s="16">
        <v>3</v>
      </c>
      <c r="F39" s="17" t="s">
        <v>196</v>
      </c>
      <c r="G39" s="17" t="s">
        <v>197</v>
      </c>
      <c r="H39" s="18">
        <v>69.5</v>
      </c>
      <c r="I39" s="18">
        <v>61.05</v>
      </c>
      <c r="J39" s="30">
        <f t="shared" si="0"/>
        <v>130.55</v>
      </c>
      <c r="K39" s="18">
        <f t="shared" si="1"/>
        <v>26.11</v>
      </c>
      <c r="L39" s="18">
        <v>82.86</v>
      </c>
      <c r="M39" s="18">
        <f t="shared" si="2"/>
        <v>49.716</v>
      </c>
      <c r="N39" s="18">
        <f t="shared" si="3"/>
        <v>75.826</v>
      </c>
      <c r="O39" s="31">
        <v>1</v>
      </c>
      <c r="P39" s="17" t="s">
        <v>23</v>
      </c>
    </row>
    <row r="40" ht="16" customHeight="1" spans="1:16">
      <c r="A40" s="22"/>
      <c r="B40" s="22"/>
      <c r="C40" s="22"/>
      <c r="D40" s="24"/>
      <c r="E40" s="24"/>
      <c r="F40" s="17" t="s">
        <v>198</v>
      </c>
      <c r="G40" s="17" t="s">
        <v>199</v>
      </c>
      <c r="H40" s="18">
        <v>69.5</v>
      </c>
      <c r="I40" s="18">
        <v>63.16</v>
      </c>
      <c r="J40" s="30">
        <f t="shared" si="0"/>
        <v>132.66</v>
      </c>
      <c r="K40" s="18">
        <f t="shared" si="1"/>
        <v>26.532</v>
      </c>
      <c r="L40" s="18">
        <v>80.28</v>
      </c>
      <c r="M40" s="18">
        <f t="shared" si="2"/>
        <v>48.168</v>
      </c>
      <c r="N40" s="18">
        <f t="shared" si="3"/>
        <v>74.7</v>
      </c>
      <c r="O40" s="31">
        <v>2</v>
      </c>
      <c r="P40" s="17" t="s">
        <v>23</v>
      </c>
    </row>
    <row r="41" ht="16" customHeight="1" spans="1:16">
      <c r="A41" s="22"/>
      <c r="B41" s="22"/>
      <c r="C41" s="22"/>
      <c r="D41" s="24"/>
      <c r="E41" s="24"/>
      <c r="F41" s="17" t="s">
        <v>200</v>
      </c>
      <c r="G41" s="17" t="s">
        <v>201</v>
      </c>
      <c r="H41" s="18">
        <v>72.5</v>
      </c>
      <c r="I41" s="18">
        <v>55.79</v>
      </c>
      <c r="J41" s="30">
        <f t="shared" si="0"/>
        <v>128.29</v>
      </c>
      <c r="K41" s="18">
        <f t="shared" si="1"/>
        <v>25.658</v>
      </c>
      <c r="L41" s="18">
        <v>78.98</v>
      </c>
      <c r="M41" s="18">
        <f t="shared" si="2"/>
        <v>47.388</v>
      </c>
      <c r="N41" s="18">
        <f t="shared" si="3"/>
        <v>73.046</v>
      </c>
      <c r="O41" s="31">
        <v>3</v>
      </c>
      <c r="P41" s="17" t="s">
        <v>23</v>
      </c>
    </row>
    <row r="42" ht="16" customHeight="1" spans="1:16">
      <c r="A42" s="15" t="s">
        <v>168</v>
      </c>
      <c r="B42" s="15" t="s">
        <v>202</v>
      </c>
      <c r="C42" s="15" t="s">
        <v>178</v>
      </c>
      <c r="D42" s="16" t="s">
        <v>203</v>
      </c>
      <c r="E42" s="16">
        <v>1</v>
      </c>
      <c r="F42" s="17" t="s">
        <v>204</v>
      </c>
      <c r="G42" s="17" t="s">
        <v>205</v>
      </c>
      <c r="H42" s="18">
        <v>66.5</v>
      </c>
      <c r="I42" s="18">
        <v>61.05</v>
      </c>
      <c r="J42" s="30">
        <f t="shared" si="0"/>
        <v>127.55</v>
      </c>
      <c r="K42" s="18">
        <f t="shared" si="1"/>
        <v>25.51</v>
      </c>
      <c r="L42" s="18">
        <v>78.08</v>
      </c>
      <c r="M42" s="18">
        <f t="shared" si="2"/>
        <v>46.848</v>
      </c>
      <c r="N42" s="18">
        <f t="shared" si="3"/>
        <v>72.358</v>
      </c>
      <c r="O42" s="31">
        <v>1</v>
      </c>
      <c r="P42" s="17" t="s">
        <v>23</v>
      </c>
    </row>
    <row r="43" ht="16" customHeight="1" spans="1:16">
      <c r="A43" s="15" t="s">
        <v>168</v>
      </c>
      <c r="B43" s="15" t="s">
        <v>202</v>
      </c>
      <c r="C43" s="15" t="s">
        <v>182</v>
      </c>
      <c r="D43" s="16" t="s">
        <v>206</v>
      </c>
      <c r="E43" s="16">
        <v>1</v>
      </c>
      <c r="F43" s="17" t="s">
        <v>207</v>
      </c>
      <c r="G43" s="17" t="s">
        <v>208</v>
      </c>
      <c r="H43" s="18">
        <v>62.5</v>
      </c>
      <c r="I43" s="18">
        <v>63.16</v>
      </c>
      <c r="J43" s="30">
        <f t="shared" si="0"/>
        <v>125.66</v>
      </c>
      <c r="K43" s="18">
        <f t="shared" si="1"/>
        <v>25.132</v>
      </c>
      <c r="L43" s="18">
        <v>79.98</v>
      </c>
      <c r="M43" s="18">
        <f t="shared" si="2"/>
        <v>47.988</v>
      </c>
      <c r="N43" s="18">
        <f t="shared" si="3"/>
        <v>73.12</v>
      </c>
      <c r="O43" s="31">
        <v>1</v>
      </c>
      <c r="P43" s="17" t="s">
        <v>23</v>
      </c>
    </row>
    <row r="44" ht="16" customHeight="1" spans="1:16">
      <c r="A44" s="15" t="s">
        <v>168</v>
      </c>
      <c r="B44" s="15" t="s">
        <v>202</v>
      </c>
      <c r="C44" s="15" t="s">
        <v>209</v>
      </c>
      <c r="D44" s="16" t="s">
        <v>210</v>
      </c>
      <c r="E44" s="16">
        <v>1</v>
      </c>
      <c r="F44" s="17" t="s">
        <v>211</v>
      </c>
      <c r="G44" s="17" t="s">
        <v>212</v>
      </c>
      <c r="H44" s="18">
        <v>64</v>
      </c>
      <c r="I44" s="18">
        <v>60</v>
      </c>
      <c r="J44" s="30">
        <f t="shared" si="0"/>
        <v>124</v>
      </c>
      <c r="K44" s="18">
        <f t="shared" si="1"/>
        <v>24.8</v>
      </c>
      <c r="L44" s="18">
        <v>78.58</v>
      </c>
      <c r="M44" s="18">
        <f t="shared" si="2"/>
        <v>47.148</v>
      </c>
      <c r="N44" s="18">
        <f t="shared" si="3"/>
        <v>71.948</v>
      </c>
      <c r="O44" s="31">
        <v>1</v>
      </c>
      <c r="P44" s="17" t="s">
        <v>23</v>
      </c>
    </row>
    <row r="45" ht="16" customHeight="1" spans="1:16">
      <c r="A45" s="15" t="s">
        <v>168</v>
      </c>
      <c r="B45" s="15" t="s">
        <v>202</v>
      </c>
      <c r="C45" s="15" t="s">
        <v>110</v>
      </c>
      <c r="D45" s="16" t="s">
        <v>213</v>
      </c>
      <c r="E45" s="16">
        <v>1</v>
      </c>
      <c r="F45" s="17" t="s">
        <v>214</v>
      </c>
      <c r="G45" s="17" t="s">
        <v>215</v>
      </c>
      <c r="H45" s="18">
        <v>67.5</v>
      </c>
      <c r="I45" s="18">
        <v>60</v>
      </c>
      <c r="J45" s="30">
        <f t="shared" si="0"/>
        <v>127.5</v>
      </c>
      <c r="K45" s="18">
        <f t="shared" si="1"/>
        <v>25.5</v>
      </c>
      <c r="L45" s="18">
        <v>78.64</v>
      </c>
      <c r="M45" s="18">
        <f t="shared" si="2"/>
        <v>47.184</v>
      </c>
      <c r="N45" s="18">
        <f t="shared" si="3"/>
        <v>72.684</v>
      </c>
      <c r="O45" s="31">
        <v>1</v>
      </c>
      <c r="P45" s="17" t="s">
        <v>23</v>
      </c>
    </row>
    <row r="46" ht="16" customHeight="1" spans="1:16">
      <c r="A46" s="15" t="s">
        <v>168</v>
      </c>
      <c r="B46" s="15" t="s">
        <v>202</v>
      </c>
      <c r="C46" s="15" t="s">
        <v>216</v>
      </c>
      <c r="D46" s="16" t="s">
        <v>217</v>
      </c>
      <c r="E46" s="16">
        <v>1</v>
      </c>
      <c r="F46" s="17" t="s">
        <v>218</v>
      </c>
      <c r="G46" s="17" t="s">
        <v>219</v>
      </c>
      <c r="H46" s="18">
        <v>63.5</v>
      </c>
      <c r="I46" s="18">
        <v>53.68</v>
      </c>
      <c r="J46" s="30">
        <f t="shared" si="0"/>
        <v>117.18</v>
      </c>
      <c r="K46" s="18">
        <f t="shared" si="1"/>
        <v>23.436</v>
      </c>
      <c r="L46" s="18">
        <v>77.4</v>
      </c>
      <c r="M46" s="18">
        <f t="shared" si="2"/>
        <v>46.44</v>
      </c>
      <c r="N46" s="18">
        <f t="shared" si="3"/>
        <v>69.876</v>
      </c>
      <c r="O46" s="31">
        <v>1</v>
      </c>
      <c r="P46" s="17" t="s">
        <v>23</v>
      </c>
    </row>
    <row r="47" ht="16" customHeight="1" spans="1:16">
      <c r="A47" s="15" t="s">
        <v>168</v>
      </c>
      <c r="B47" s="15" t="s">
        <v>202</v>
      </c>
      <c r="C47" s="15" t="s">
        <v>220</v>
      </c>
      <c r="D47" s="16" t="s">
        <v>221</v>
      </c>
      <c r="E47" s="16">
        <v>1</v>
      </c>
      <c r="F47" s="17" t="s">
        <v>222</v>
      </c>
      <c r="G47" s="17" t="s">
        <v>223</v>
      </c>
      <c r="H47" s="18">
        <v>63.5</v>
      </c>
      <c r="I47" s="18">
        <v>65.26</v>
      </c>
      <c r="J47" s="30">
        <f t="shared" si="0"/>
        <v>128.76</v>
      </c>
      <c r="K47" s="18">
        <f t="shared" si="1"/>
        <v>25.752</v>
      </c>
      <c r="L47" s="18">
        <v>75.88</v>
      </c>
      <c r="M47" s="18">
        <f t="shared" si="2"/>
        <v>45.528</v>
      </c>
      <c r="N47" s="18">
        <f t="shared" si="3"/>
        <v>71.28</v>
      </c>
      <c r="O47" s="31">
        <v>1</v>
      </c>
      <c r="P47" s="17" t="s">
        <v>23</v>
      </c>
    </row>
    <row r="48" ht="16" customHeight="1" spans="1:16">
      <c r="A48" s="15" t="s">
        <v>224</v>
      </c>
      <c r="B48" s="15" t="s">
        <v>225</v>
      </c>
      <c r="C48" s="15" t="s">
        <v>19</v>
      </c>
      <c r="D48" s="16" t="s">
        <v>226</v>
      </c>
      <c r="E48" s="16">
        <v>1</v>
      </c>
      <c r="F48" s="17" t="s">
        <v>227</v>
      </c>
      <c r="G48" s="17" t="s">
        <v>228</v>
      </c>
      <c r="H48" s="18">
        <v>68</v>
      </c>
      <c r="I48" s="18">
        <v>65.26</v>
      </c>
      <c r="J48" s="30">
        <f t="shared" si="0"/>
        <v>133.26</v>
      </c>
      <c r="K48" s="18">
        <f t="shared" si="1"/>
        <v>26.652</v>
      </c>
      <c r="L48" s="18">
        <v>75.32</v>
      </c>
      <c r="M48" s="18">
        <f t="shared" si="2"/>
        <v>45.192</v>
      </c>
      <c r="N48" s="18">
        <f t="shared" si="3"/>
        <v>71.844</v>
      </c>
      <c r="O48" s="31">
        <v>1</v>
      </c>
      <c r="P48" s="17" t="s">
        <v>23</v>
      </c>
    </row>
    <row r="49" ht="16" customHeight="1" spans="1:16">
      <c r="A49" s="15" t="s">
        <v>224</v>
      </c>
      <c r="B49" s="15" t="s">
        <v>225</v>
      </c>
      <c r="C49" s="15" t="s">
        <v>229</v>
      </c>
      <c r="D49" s="16" t="s">
        <v>230</v>
      </c>
      <c r="E49" s="16">
        <v>1</v>
      </c>
      <c r="F49" s="17" t="s">
        <v>231</v>
      </c>
      <c r="G49" s="17" t="s">
        <v>232</v>
      </c>
      <c r="H49" s="18">
        <v>66.5</v>
      </c>
      <c r="I49" s="18">
        <v>57.89</v>
      </c>
      <c r="J49" s="30">
        <f t="shared" si="0"/>
        <v>124.39</v>
      </c>
      <c r="K49" s="18">
        <f t="shared" si="1"/>
        <v>24.878</v>
      </c>
      <c r="L49" s="18">
        <v>76.86</v>
      </c>
      <c r="M49" s="18">
        <f t="shared" si="2"/>
        <v>46.116</v>
      </c>
      <c r="N49" s="18">
        <f t="shared" si="3"/>
        <v>70.994</v>
      </c>
      <c r="O49" s="31">
        <v>1</v>
      </c>
      <c r="P49" s="17" t="s">
        <v>23</v>
      </c>
    </row>
    <row r="50" ht="16" customHeight="1" spans="1:16">
      <c r="A50" s="15" t="s">
        <v>224</v>
      </c>
      <c r="B50" s="15" t="s">
        <v>233</v>
      </c>
      <c r="C50" s="15" t="s">
        <v>234</v>
      </c>
      <c r="D50" s="16" t="s">
        <v>235</v>
      </c>
      <c r="E50" s="16">
        <v>1</v>
      </c>
      <c r="F50" s="17" t="s">
        <v>236</v>
      </c>
      <c r="G50" s="17" t="s">
        <v>237</v>
      </c>
      <c r="H50" s="18">
        <v>62.5</v>
      </c>
      <c r="I50" s="18">
        <v>48.42</v>
      </c>
      <c r="J50" s="30">
        <f t="shared" si="0"/>
        <v>110.92</v>
      </c>
      <c r="K50" s="18">
        <f t="shared" si="1"/>
        <v>22.184</v>
      </c>
      <c r="L50" s="18">
        <v>76.4</v>
      </c>
      <c r="M50" s="18">
        <f t="shared" si="2"/>
        <v>45.84</v>
      </c>
      <c r="N50" s="18">
        <f t="shared" si="3"/>
        <v>68.024</v>
      </c>
      <c r="O50" s="31">
        <v>1</v>
      </c>
      <c r="P50" s="17" t="s">
        <v>23</v>
      </c>
    </row>
    <row r="51" ht="16" customHeight="1" spans="1:16">
      <c r="A51" s="15" t="s">
        <v>238</v>
      </c>
      <c r="B51" s="15" t="s">
        <v>238</v>
      </c>
      <c r="C51" s="15" t="s">
        <v>239</v>
      </c>
      <c r="D51" s="16" t="s">
        <v>240</v>
      </c>
      <c r="E51" s="16">
        <v>1</v>
      </c>
      <c r="F51" s="17" t="s">
        <v>241</v>
      </c>
      <c r="G51" s="17" t="s">
        <v>242</v>
      </c>
      <c r="H51" s="18">
        <v>69</v>
      </c>
      <c r="I51" s="18">
        <v>61.05</v>
      </c>
      <c r="J51" s="30">
        <f t="shared" si="0"/>
        <v>130.05</v>
      </c>
      <c r="K51" s="18">
        <f t="shared" ref="K51:K79" si="4">J51/2*0.4</f>
        <v>26.01</v>
      </c>
      <c r="L51" s="18">
        <v>77.9</v>
      </c>
      <c r="M51" s="18">
        <f t="shared" ref="M51:M79" si="5">L51*0.6</f>
        <v>46.74</v>
      </c>
      <c r="N51" s="18">
        <f t="shared" ref="N51:N79" si="6">K51+M51</f>
        <v>72.75</v>
      </c>
      <c r="O51" s="31">
        <v>1</v>
      </c>
      <c r="P51" s="17" t="s">
        <v>23</v>
      </c>
    </row>
    <row r="52" ht="16" customHeight="1" spans="1:16">
      <c r="A52" s="15" t="s">
        <v>243</v>
      </c>
      <c r="B52" s="15" t="s">
        <v>244</v>
      </c>
      <c r="C52" s="15" t="s">
        <v>47</v>
      </c>
      <c r="D52" s="16" t="s">
        <v>245</v>
      </c>
      <c r="E52" s="16">
        <v>1</v>
      </c>
      <c r="F52" s="17" t="s">
        <v>246</v>
      </c>
      <c r="G52" s="17" t="s">
        <v>247</v>
      </c>
      <c r="H52" s="18">
        <v>66</v>
      </c>
      <c r="I52" s="18">
        <v>56.84</v>
      </c>
      <c r="J52" s="30">
        <f t="shared" si="0"/>
        <v>122.84</v>
      </c>
      <c r="K52" s="18">
        <f t="shared" si="4"/>
        <v>24.568</v>
      </c>
      <c r="L52" s="18">
        <v>78.38</v>
      </c>
      <c r="M52" s="18">
        <f t="shared" si="5"/>
        <v>47.028</v>
      </c>
      <c r="N52" s="18">
        <f t="shared" si="6"/>
        <v>71.596</v>
      </c>
      <c r="O52" s="31">
        <v>1</v>
      </c>
      <c r="P52" s="17" t="s">
        <v>23</v>
      </c>
    </row>
    <row r="53" ht="16" customHeight="1" spans="1:16">
      <c r="A53" s="15" t="s">
        <v>248</v>
      </c>
      <c r="B53" s="15" t="s">
        <v>249</v>
      </c>
      <c r="C53" s="15" t="s">
        <v>250</v>
      </c>
      <c r="D53" s="16" t="s">
        <v>251</v>
      </c>
      <c r="E53" s="16">
        <v>1</v>
      </c>
      <c r="F53" s="17" t="s">
        <v>252</v>
      </c>
      <c r="G53" s="17" t="s">
        <v>253</v>
      </c>
      <c r="H53" s="18">
        <v>65.5</v>
      </c>
      <c r="I53" s="18">
        <v>53.68</v>
      </c>
      <c r="J53" s="30">
        <f t="shared" si="0"/>
        <v>119.18</v>
      </c>
      <c r="K53" s="18">
        <f t="shared" si="4"/>
        <v>23.836</v>
      </c>
      <c r="L53" s="18">
        <v>77.38</v>
      </c>
      <c r="M53" s="18">
        <f t="shared" si="5"/>
        <v>46.428</v>
      </c>
      <c r="N53" s="18">
        <f t="shared" si="6"/>
        <v>70.264</v>
      </c>
      <c r="O53" s="31">
        <v>1</v>
      </c>
      <c r="P53" s="17" t="s">
        <v>23</v>
      </c>
    </row>
    <row r="54" ht="16" customHeight="1" spans="1:16">
      <c r="A54" s="15" t="s">
        <v>254</v>
      </c>
      <c r="B54" s="15" t="s">
        <v>255</v>
      </c>
      <c r="C54" s="15" t="s">
        <v>19</v>
      </c>
      <c r="D54" s="16" t="s">
        <v>256</v>
      </c>
      <c r="E54" s="16">
        <v>1</v>
      </c>
      <c r="F54" s="17" t="s">
        <v>257</v>
      </c>
      <c r="G54" s="17" t="s">
        <v>258</v>
      </c>
      <c r="H54" s="18">
        <v>73</v>
      </c>
      <c r="I54" s="18">
        <v>58.95</v>
      </c>
      <c r="J54" s="30">
        <f t="shared" si="0"/>
        <v>131.95</v>
      </c>
      <c r="K54" s="18">
        <f t="shared" si="4"/>
        <v>26.39</v>
      </c>
      <c r="L54" s="18">
        <v>79.52</v>
      </c>
      <c r="M54" s="18">
        <f t="shared" si="5"/>
        <v>47.712</v>
      </c>
      <c r="N54" s="18">
        <f t="shared" si="6"/>
        <v>74.102</v>
      </c>
      <c r="O54" s="31">
        <v>1</v>
      </c>
      <c r="P54" s="17" t="s">
        <v>23</v>
      </c>
    </row>
    <row r="55" ht="16" customHeight="1" spans="1:16">
      <c r="A55" s="15" t="s">
        <v>259</v>
      </c>
      <c r="B55" s="15" t="s">
        <v>259</v>
      </c>
      <c r="C55" s="15" t="s">
        <v>250</v>
      </c>
      <c r="D55" s="16" t="s">
        <v>260</v>
      </c>
      <c r="E55" s="16">
        <v>1</v>
      </c>
      <c r="F55" s="17" t="s">
        <v>261</v>
      </c>
      <c r="G55" s="17" t="s">
        <v>262</v>
      </c>
      <c r="H55" s="18">
        <v>63.5</v>
      </c>
      <c r="I55" s="18">
        <v>53.68</v>
      </c>
      <c r="J55" s="30">
        <f t="shared" si="0"/>
        <v>117.18</v>
      </c>
      <c r="K55" s="18">
        <f t="shared" si="4"/>
        <v>23.436</v>
      </c>
      <c r="L55" s="18">
        <v>80.26</v>
      </c>
      <c r="M55" s="18">
        <f t="shared" si="5"/>
        <v>48.156</v>
      </c>
      <c r="N55" s="18">
        <f t="shared" si="6"/>
        <v>71.592</v>
      </c>
      <c r="O55" s="31">
        <v>1</v>
      </c>
      <c r="P55" s="17" t="s">
        <v>23</v>
      </c>
    </row>
    <row r="56" ht="16" customHeight="1" spans="1:16">
      <c r="A56" s="15" t="s">
        <v>259</v>
      </c>
      <c r="B56" s="15" t="s">
        <v>259</v>
      </c>
      <c r="C56" s="15" t="s">
        <v>263</v>
      </c>
      <c r="D56" s="16" t="s">
        <v>264</v>
      </c>
      <c r="E56" s="16">
        <v>1</v>
      </c>
      <c r="F56" s="25" t="s">
        <v>265</v>
      </c>
      <c r="G56" s="17" t="s">
        <v>266</v>
      </c>
      <c r="H56" s="18">
        <v>69</v>
      </c>
      <c r="I56" s="18">
        <v>45.26</v>
      </c>
      <c r="J56" s="30">
        <v>114.26</v>
      </c>
      <c r="K56" s="32">
        <f t="shared" si="4"/>
        <v>22.852</v>
      </c>
      <c r="L56" s="32">
        <v>83.2</v>
      </c>
      <c r="M56" s="32">
        <f t="shared" si="5"/>
        <v>49.92</v>
      </c>
      <c r="N56" s="32">
        <f t="shared" si="6"/>
        <v>72.772</v>
      </c>
      <c r="O56" s="31">
        <v>1</v>
      </c>
      <c r="P56" s="17" t="s">
        <v>23</v>
      </c>
    </row>
    <row r="57" ht="16" customHeight="1" spans="1:16">
      <c r="A57" s="15" t="s">
        <v>259</v>
      </c>
      <c r="B57" s="15" t="s">
        <v>259</v>
      </c>
      <c r="C57" s="15" t="s">
        <v>267</v>
      </c>
      <c r="D57" s="16" t="s">
        <v>268</v>
      </c>
      <c r="E57" s="16">
        <v>1</v>
      </c>
      <c r="F57" s="25" t="s">
        <v>269</v>
      </c>
      <c r="G57" s="17" t="s">
        <v>270</v>
      </c>
      <c r="H57" s="18">
        <v>67.5</v>
      </c>
      <c r="I57" s="18">
        <v>46.32</v>
      </c>
      <c r="J57" s="30">
        <v>113.82</v>
      </c>
      <c r="K57" s="32">
        <f t="shared" si="4"/>
        <v>22.764</v>
      </c>
      <c r="L57" s="32">
        <v>86.4</v>
      </c>
      <c r="M57" s="32">
        <f t="shared" si="5"/>
        <v>51.84</v>
      </c>
      <c r="N57" s="32">
        <f t="shared" si="6"/>
        <v>74.604</v>
      </c>
      <c r="O57" s="31">
        <v>1</v>
      </c>
      <c r="P57" s="17" t="s">
        <v>23</v>
      </c>
    </row>
    <row r="58" ht="16" customHeight="1" spans="1:16">
      <c r="A58" s="15" t="s">
        <v>259</v>
      </c>
      <c r="B58" s="15" t="s">
        <v>259</v>
      </c>
      <c r="C58" s="15" t="s">
        <v>271</v>
      </c>
      <c r="D58" s="16" t="s">
        <v>272</v>
      </c>
      <c r="E58" s="16">
        <v>1</v>
      </c>
      <c r="F58" s="25" t="s">
        <v>273</v>
      </c>
      <c r="G58" s="17" t="s">
        <v>274</v>
      </c>
      <c r="H58" s="18">
        <v>58</v>
      </c>
      <c r="I58" s="18">
        <v>45.26</v>
      </c>
      <c r="J58" s="30">
        <v>103.26</v>
      </c>
      <c r="K58" s="32">
        <f t="shared" si="4"/>
        <v>20.652</v>
      </c>
      <c r="L58" s="32">
        <v>88.4</v>
      </c>
      <c r="M58" s="32">
        <f t="shared" si="5"/>
        <v>53.04</v>
      </c>
      <c r="N58" s="32">
        <f t="shared" si="6"/>
        <v>73.692</v>
      </c>
      <c r="O58" s="31">
        <v>1</v>
      </c>
      <c r="P58" s="17" t="s">
        <v>23</v>
      </c>
    </row>
    <row r="59" ht="16" customHeight="1" spans="1:16">
      <c r="A59" s="15" t="s">
        <v>259</v>
      </c>
      <c r="B59" s="15" t="s">
        <v>259</v>
      </c>
      <c r="C59" s="15" t="s">
        <v>275</v>
      </c>
      <c r="D59" s="16" t="s">
        <v>276</v>
      </c>
      <c r="E59" s="16">
        <v>1</v>
      </c>
      <c r="F59" s="25" t="s">
        <v>277</v>
      </c>
      <c r="G59" s="17" t="s">
        <v>278</v>
      </c>
      <c r="H59" s="18">
        <v>68.5</v>
      </c>
      <c r="I59" s="18">
        <v>46.32</v>
      </c>
      <c r="J59" s="30">
        <v>114.82</v>
      </c>
      <c r="K59" s="32">
        <f t="shared" si="4"/>
        <v>22.964</v>
      </c>
      <c r="L59" s="32">
        <v>83.2</v>
      </c>
      <c r="M59" s="32">
        <f t="shared" si="5"/>
        <v>49.92</v>
      </c>
      <c r="N59" s="32">
        <f t="shared" si="6"/>
        <v>72.884</v>
      </c>
      <c r="O59" s="31">
        <v>1</v>
      </c>
      <c r="P59" s="17" t="s">
        <v>23</v>
      </c>
    </row>
    <row r="60" ht="16" customHeight="1" spans="1:16">
      <c r="A60" s="15" t="s">
        <v>259</v>
      </c>
      <c r="B60" s="15" t="s">
        <v>259</v>
      </c>
      <c r="C60" s="15" t="s">
        <v>279</v>
      </c>
      <c r="D60" s="16" t="s">
        <v>280</v>
      </c>
      <c r="E60" s="16">
        <v>1</v>
      </c>
      <c r="F60" s="17" t="s">
        <v>281</v>
      </c>
      <c r="G60" s="17" t="s">
        <v>282</v>
      </c>
      <c r="H60" s="18">
        <v>62.5</v>
      </c>
      <c r="I60" s="18">
        <v>66.32</v>
      </c>
      <c r="J60" s="30">
        <f>H60+I60</f>
        <v>128.82</v>
      </c>
      <c r="K60" s="18">
        <f t="shared" si="4"/>
        <v>25.764</v>
      </c>
      <c r="L60" s="18">
        <v>76.84</v>
      </c>
      <c r="M60" s="18">
        <f t="shared" si="5"/>
        <v>46.104</v>
      </c>
      <c r="N60" s="18">
        <f t="shared" si="6"/>
        <v>71.868</v>
      </c>
      <c r="O60" s="31">
        <v>1</v>
      </c>
      <c r="P60" s="17" t="s">
        <v>23</v>
      </c>
    </row>
    <row r="61" ht="16" customHeight="1" spans="1:16">
      <c r="A61" s="15" t="s">
        <v>259</v>
      </c>
      <c r="B61" s="15" t="s">
        <v>259</v>
      </c>
      <c r="C61" s="15" t="s">
        <v>283</v>
      </c>
      <c r="D61" s="16" t="s">
        <v>284</v>
      </c>
      <c r="E61" s="16">
        <v>1</v>
      </c>
      <c r="F61" s="25" t="s">
        <v>285</v>
      </c>
      <c r="G61" s="17" t="s">
        <v>286</v>
      </c>
      <c r="H61" s="18">
        <v>60</v>
      </c>
      <c r="I61" s="18">
        <v>33.68</v>
      </c>
      <c r="J61" s="30">
        <v>93.68</v>
      </c>
      <c r="K61" s="32">
        <f t="shared" si="4"/>
        <v>18.736</v>
      </c>
      <c r="L61" s="32">
        <v>88.6</v>
      </c>
      <c r="M61" s="32">
        <f t="shared" si="5"/>
        <v>53.16</v>
      </c>
      <c r="N61" s="32">
        <f t="shared" si="6"/>
        <v>71.896</v>
      </c>
      <c r="O61" s="31">
        <v>1</v>
      </c>
      <c r="P61" s="17" t="s">
        <v>23</v>
      </c>
    </row>
    <row r="62" ht="16" customHeight="1" spans="1:16">
      <c r="A62" s="15" t="s">
        <v>287</v>
      </c>
      <c r="B62" s="15" t="s">
        <v>288</v>
      </c>
      <c r="C62" s="15" t="s">
        <v>289</v>
      </c>
      <c r="D62" s="16" t="s">
        <v>290</v>
      </c>
      <c r="E62" s="16">
        <v>1</v>
      </c>
      <c r="F62" s="17" t="s">
        <v>291</v>
      </c>
      <c r="G62" s="17" t="s">
        <v>292</v>
      </c>
      <c r="H62" s="18">
        <v>71</v>
      </c>
      <c r="I62" s="18">
        <v>66.32</v>
      </c>
      <c r="J62" s="30">
        <f t="shared" ref="J62:J79" si="7">H62+I62</f>
        <v>137.32</v>
      </c>
      <c r="K62" s="18">
        <f t="shared" si="4"/>
        <v>27.464</v>
      </c>
      <c r="L62" s="18">
        <v>77.08</v>
      </c>
      <c r="M62" s="18">
        <f t="shared" si="5"/>
        <v>46.248</v>
      </c>
      <c r="N62" s="18">
        <f t="shared" si="6"/>
        <v>73.712</v>
      </c>
      <c r="O62" s="31">
        <v>1</v>
      </c>
      <c r="P62" s="17" t="s">
        <v>23</v>
      </c>
    </row>
    <row r="63" ht="16" customHeight="1" spans="1:16">
      <c r="A63" s="15" t="s">
        <v>287</v>
      </c>
      <c r="B63" s="15" t="s">
        <v>288</v>
      </c>
      <c r="C63" s="15" t="s">
        <v>293</v>
      </c>
      <c r="D63" s="16" t="s">
        <v>294</v>
      </c>
      <c r="E63" s="16">
        <v>1</v>
      </c>
      <c r="F63" s="17" t="s">
        <v>295</v>
      </c>
      <c r="G63" s="17" t="s">
        <v>296</v>
      </c>
      <c r="H63" s="18">
        <v>66.5</v>
      </c>
      <c r="I63" s="18">
        <v>60</v>
      </c>
      <c r="J63" s="30">
        <f t="shared" si="7"/>
        <v>126.5</v>
      </c>
      <c r="K63" s="18">
        <f t="shared" si="4"/>
        <v>25.3</v>
      </c>
      <c r="L63" s="18">
        <v>78.88</v>
      </c>
      <c r="M63" s="18">
        <f t="shared" si="5"/>
        <v>47.328</v>
      </c>
      <c r="N63" s="18">
        <f t="shared" si="6"/>
        <v>72.628</v>
      </c>
      <c r="O63" s="31">
        <v>1</v>
      </c>
      <c r="P63" s="17" t="s">
        <v>23</v>
      </c>
    </row>
    <row r="64" ht="16" customHeight="1" spans="1:16">
      <c r="A64" s="15" t="s">
        <v>287</v>
      </c>
      <c r="B64" s="15" t="s">
        <v>288</v>
      </c>
      <c r="C64" s="15" t="s">
        <v>297</v>
      </c>
      <c r="D64" s="16" t="s">
        <v>298</v>
      </c>
      <c r="E64" s="16">
        <v>1</v>
      </c>
      <c r="F64" s="17" t="s">
        <v>299</v>
      </c>
      <c r="G64" s="17" t="s">
        <v>300</v>
      </c>
      <c r="H64" s="18">
        <v>70</v>
      </c>
      <c r="I64" s="18">
        <v>54.74</v>
      </c>
      <c r="J64" s="30">
        <f t="shared" si="7"/>
        <v>124.74</v>
      </c>
      <c r="K64" s="18">
        <f t="shared" si="4"/>
        <v>24.948</v>
      </c>
      <c r="L64" s="18">
        <v>78.58</v>
      </c>
      <c r="M64" s="18">
        <f t="shared" si="5"/>
        <v>47.148</v>
      </c>
      <c r="N64" s="18">
        <f t="shared" si="6"/>
        <v>72.096</v>
      </c>
      <c r="O64" s="31">
        <v>1</v>
      </c>
      <c r="P64" s="17" t="s">
        <v>23</v>
      </c>
    </row>
    <row r="65" ht="16" customHeight="1" spans="1:16">
      <c r="A65" s="15" t="s">
        <v>287</v>
      </c>
      <c r="B65" s="15" t="s">
        <v>288</v>
      </c>
      <c r="C65" s="15" t="s">
        <v>301</v>
      </c>
      <c r="D65" s="16" t="s">
        <v>302</v>
      </c>
      <c r="E65" s="16">
        <v>1</v>
      </c>
      <c r="F65" s="17" t="s">
        <v>303</v>
      </c>
      <c r="G65" s="17" t="s">
        <v>304</v>
      </c>
      <c r="H65" s="18">
        <v>71.5</v>
      </c>
      <c r="I65" s="18">
        <v>56.84</v>
      </c>
      <c r="J65" s="30">
        <f t="shared" si="7"/>
        <v>128.34</v>
      </c>
      <c r="K65" s="18">
        <f t="shared" si="4"/>
        <v>25.668</v>
      </c>
      <c r="L65" s="18">
        <v>79.44</v>
      </c>
      <c r="M65" s="18">
        <f t="shared" si="5"/>
        <v>47.664</v>
      </c>
      <c r="N65" s="18">
        <f t="shared" si="6"/>
        <v>73.332</v>
      </c>
      <c r="O65" s="31">
        <v>1</v>
      </c>
      <c r="P65" s="17" t="s">
        <v>23</v>
      </c>
    </row>
    <row r="66" ht="16" customHeight="1" spans="1:16">
      <c r="A66" s="15" t="s">
        <v>287</v>
      </c>
      <c r="B66" s="15" t="s">
        <v>288</v>
      </c>
      <c r="C66" s="15" t="s">
        <v>305</v>
      </c>
      <c r="D66" s="16" t="s">
        <v>306</v>
      </c>
      <c r="E66" s="16">
        <v>1</v>
      </c>
      <c r="F66" s="17" t="s">
        <v>307</v>
      </c>
      <c r="G66" s="17" t="s">
        <v>308</v>
      </c>
      <c r="H66" s="18">
        <v>65</v>
      </c>
      <c r="I66" s="18">
        <v>71.58</v>
      </c>
      <c r="J66" s="30">
        <f t="shared" si="7"/>
        <v>136.58</v>
      </c>
      <c r="K66" s="18">
        <f t="shared" si="4"/>
        <v>27.316</v>
      </c>
      <c r="L66" s="18">
        <v>80.78</v>
      </c>
      <c r="M66" s="18">
        <f t="shared" si="5"/>
        <v>48.468</v>
      </c>
      <c r="N66" s="18">
        <f t="shared" si="6"/>
        <v>75.784</v>
      </c>
      <c r="O66" s="31">
        <v>1</v>
      </c>
      <c r="P66" s="17" t="s">
        <v>23</v>
      </c>
    </row>
    <row r="67" ht="16" customHeight="1" spans="1:16">
      <c r="A67" s="15" t="s">
        <v>287</v>
      </c>
      <c r="B67" s="15" t="s">
        <v>309</v>
      </c>
      <c r="C67" s="15" t="s">
        <v>250</v>
      </c>
      <c r="D67" s="16" t="s">
        <v>310</v>
      </c>
      <c r="E67" s="16">
        <v>1</v>
      </c>
      <c r="F67" s="17" t="s">
        <v>311</v>
      </c>
      <c r="G67" s="17" t="s">
        <v>312</v>
      </c>
      <c r="H67" s="18">
        <v>65.5</v>
      </c>
      <c r="I67" s="18">
        <v>61.05</v>
      </c>
      <c r="J67" s="30">
        <f t="shared" si="7"/>
        <v>126.55</v>
      </c>
      <c r="K67" s="18">
        <f t="shared" si="4"/>
        <v>25.31</v>
      </c>
      <c r="L67" s="18">
        <v>78.24</v>
      </c>
      <c r="M67" s="18">
        <f t="shared" si="5"/>
        <v>46.944</v>
      </c>
      <c r="N67" s="18">
        <f t="shared" si="6"/>
        <v>72.254</v>
      </c>
      <c r="O67" s="31">
        <v>1</v>
      </c>
      <c r="P67" s="17" t="s">
        <v>23</v>
      </c>
    </row>
    <row r="68" ht="16" customHeight="1" spans="1:16">
      <c r="A68" s="15" t="s">
        <v>287</v>
      </c>
      <c r="B68" s="15" t="s">
        <v>309</v>
      </c>
      <c r="C68" s="15" t="s">
        <v>313</v>
      </c>
      <c r="D68" s="16" t="s">
        <v>314</v>
      </c>
      <c r="E68" s="16">
        <v>1</v>
      </c>
      <c r="F68" s="17" t="s">
        <v>315</v>
      </c>
      <c r="G68" s="17" t="s">
        <v>316</v>
      </c>
      <c r="H68" s="18">
        <v>67.5</v>
      </c>
      <c r="I68" s="18">
        <v>60</v>
      </c>
      <c r="J68" s="30">
        <f t="shared" si="7"/>
        <v>127.5</v>
      </c>
      <c r="K68" s="18">
        <f t="shared" si="4"/>
        <v>25.5</v>
      </c>
      <c r="L68" s="18">
        <v>76.68</v>
      </c>
      <c r="M68" s="18">
        <f t="shared" si="5"/>
        <v>46.008</v>
      </c>
      <c r="N68" s="18">
        <f t="shared" si="6"/>
        <v>71.508</v>
      </c>
      <c r="O68" s="31">
        <v>1</v>
      </c>
      <c r="P68" s="17" t="s">
        <v>23</v>
      </c>
    </row>
    <row r="69" ht="16" customHeight="1" spans="1:16">
      <c r="A69" s="15" t="s">
        <v>287</v>
      </c>
      <c r="B69" s="15" t="s">
        <v>317</v>
      </c>
      <c r="C69" s="15" t="s">
        <v>318</v>
      </c>
      <c r="D69" s="16" t="s">
        <v>319</v>
      </c>
      <c r="E69" s="16">
        <v>1</v>
      </c>
      <c r="F69" s="17" t="s">
        <v>320</v>
      </c>
      <c r="G69" s="17" t="s">
        <v>321</v>
      </c>
      <c r="H69" s="18">
        <v>66.5</v>
      </c>
      <c r="I69" s="18">
        <v>63.16</v>
      </c>
      <c r="J69" s="30">
        <f t="shared" si="7"/>
        <v>129.66</v>
      </c>
      <c r="K69" s="18">
        <f t="shared" si="4"/>
        <v>25.932</v>
      </c>
      <c r="L69" s="18">
        <v>77.22</v>
      </c>
      <c r="M69" s="18">
        <f t="shared" si="5"/>
        <v>46.332</v>
      </c>
      <c r="N69" s="18">
        <f t="shared" si="6"/>
        <v>72.264</v>
      </c>
      <c r="O69" s="31">
        <v>1</v>
      </c>
      <c r="P69" s="17" t="s">
        <v>23</v>
      </c>
    </row>
    <row r="70" ht="16" customHeight="1" spans="1:16">
      <c r="A70" s="15" t="s">
        <v>287</v>
      </c>
      <c r="B70" s="15" t="s">
        <v>322</v>
      </c>
      <c r="C70" s="15" t="s">
        <v>47</v>
      </c>
      <c r="D70" s="16" t="s">
        <v>323</v>
      </c>
      <c r="E70" s="16">
        <v>1</v>
      </c>
      <c r="F70" s="17" t="s">
        <v>324</v>
      </c>
      <c r="G70" s="17" t="s">
        <v>325</v>
      </c>
      <c r="H70" s="18">
        <v>69</v>
      </c>
      <c r="I70" s="18">
        <v>56.84</v>
      </c>
      <c r="J70" s="30">
        <f t="shared" si="7"/>
        <v>125.84</v>
      </c>
      <c r="K70" s="18">
        <f t="shared" si="4"/>
        <v>25.168</v>
      </c>
      <c r="L70" s="18">
        <v>79.12</v>
      </c>
      <c r="M70" s="18">
        <f t="shared" si="5"/>
        <v>47.472</v>
      </c>
      <c r="N70" s="18">
        <f t="shared" si="6"/>
        <v>72.64</v>
      </c>
      <c r="O70" s="31">
        <v>1</v>
      </c>
      <c r="P70" s="17" t="s">
        <v>23</v>
      </c>
    </row>
    <row r="71" ht="16" customHeight="1" spans="1:16">
      <c r="A71" s="15" t="s">
        <v>287</v>
      </c>
      <c r="B71" s="15" t="s">
        <v>322</v>
      </c>
      <c r="C71" s="15" t="s">
        <v>47</v>
      </c>
      <c r="D71" s="16" t="s">
        <v>326</v>
      </c>
      <c r="E71" s="16">
        <v>1</v>
      </c>
      <c r="F71" s="17" t="s">
        <v>327</v>
      </c>
      <c r="G71" s="17" t="s">
        <v>328</v>
      </c>
      <c r="H71" s="18">
        <v>69.5</v>
      </c>
      <c r="I71" s="18">
        <v>48.42</v>
      </c>
      <c r="J71" s="30">
        <f t="shared" si="7"/>
        <v>117.92</v>
      </c>
      <c r="K71" s="18">
        <f t="shared" si="4"/>
        <v>23.584</v>
      </c>
      <c r="L71" s="18">
        <v>77.98</v>
      </c>
      <c r="M71" s="18">
        <f t="shared" si="5"/>
        <v>46.788</v>
      </c>
      <c r="N71" s="18">
        <f t="shared" si="6"/>
        <v>70.372</v>
      </c>
      <c r="O71" s="31">
        <v>1</v>
      </c>
      <c r="P71" s="17" t="s">
        <v>23</v>
      </c>
    </row>
    <row r="72" ht="16" customHeight="1" spans="1:16">
      <c r="A72" s="33" t="s">
        <v>329</v>
      </c>
      <c r="B72" s="33" t="s">
        <v>330</v>
      </c>
      <c r="C72" s="33" t="s">
        <v>331</v>
      </c>
      <c r="D72" s="34" t="s">
        <v>332</v>
      </c>
      <c r="E72" s="34">
        <v>1</v>
      </c>
      <c r="F72" s="17" t="s">
        <v>333</v>
      </c>
      <c r="G72" s="17" t="s">
        <v>334</v>
      </c>
      <c r="H72" s="18">
        <v>64</v>
      </c>
      <c r="I72" s="18">
        <v>58.95</v>
      </c>
      <c r="J72" s="30">
        <f t="shared" si="7"/>
        <v>122.95</v>
      </c>
      <c r="K72" s="18">
        <f t="shared" si="4"/>
        <v>24.59</v>
      </c>
      <c r="L72" s="18">
        <v>78.36</v>
      </c>
      <c r="M72" s="18">
        <f t="shared" si="5"/>
        <v>47.016</v>
      </c>
      <c r="N72" s="18">
        <f t="shared" si="6"/>
        <v>71.606</v>
      </c>
      <c r="O72" s="31">
        <v>1</v>
      </c>
      <c r="P72" s="17" t="s">
        <v>23</v>
      </c>
    </row>
    <row r="73" ht="16" customHeight="1" spans="1:16">
      <c r="A73" s="33" t="s">
        <v>329</v>
      </c>
      <c r="B73" s="33" t="s">
        <v>330</v>
      </c>
      <c r="C73" s="33" t="s">
        <v>335</v>
      </c>
      <c r="D73" s="34" t="s">
        <v>336</v>
      </c>
      <c r="E73" s="34">
        <v>1</v>
      </c>
      <c r="F73" s="17" t="s">
        <v>337</v>
      </c>
      <c r="G73" s="17" t="s">
        <v>338</v>
      </c>
      <c r="H73" s="18">
        <v>69</v>
      </c>
      <c r="I73" s="18">
        <v>46.32</v>
      </c>
      <c r="J73" s="30">
        <f t="shared" si="7"/>
        <v>115.32</v>
      </c>
      <c r="K73" s="18">
        <f t="shared" si="4"/>
        <v>23.064</v>
      </c>
      <c r="L73" s="18">
        <v>79.84</v>
      </c>
      <c r="M73" s="18">
        <f t="shared" si="5"/>
        <v>47.904</v>
      </c>
      <c r="N73" s="18">
        <f t="shared" si="6"/>
        <v>70.968</v>
      </c>
      <c r="O73" s="31">
        <v>1</v>
      </c>
      <c r="P73" s="17" t="s">
        <v>23</v>
      </c>
    </row>
    <row r="74" s="2" customFormat="1" ht="16" customHeight="1" spans="1:16">
      <c r="A74" s="15" t="s">
        <v>329</v>
      </c>
      <c r="B74" s="15" t="s">
        <v>330</v>
      </c>
      <c r="C74" s="15" t="s">
        <v>339</v>
      </c>
      <c r="D74" s="16" t="s">
        <v>340</v>
      </c>
      <c r="E74" s="16">
        <v>2</v>
      </c>
      <c r="F74" s="17" t="s">
        <v>341</v>
      </c>
      <c r="G74" s="17" t="s">
        <v>342</v>
      </c>
      <c r="H74" s="18">
        <v>64.5</v>
      </c>
      <c r="I74" s="18">
        <v>61.05</v>
      </c>
      <c r="J74" s="30">
        <f t="shared" si="7"/>
        <v>125.55</v>
      </c>
      <c r="K74" s="18">
        <f t="shared" si="4"/>
        <v>25.11</v>
      </c>
      <c r="L74" s="18">
        <v>79.58</v>
      </c>
      <c r="M74" s="18">
        <f t="shared" si="5"/>
        <v>47.748</v>
      </c>
      <c r="N74" s="18">
        <f t="shared" si="6"/>
        <v>72.858</v>
      </c>
      <c r="O74" s="31">
        <v>1</v>
      </c>
      <c r="P74" s="17" t="s">
        <v>23</v>
      </c>
    </row>
    <row r="75" ht="16" customHeight="1" spans="1:16">
      <c r="A75" s="22"/>
      <c r="B75" s="22"/>
      <c r="C75" s="22"/>
      <c r="D75" s="24"/>
      <c r="E75" s="24"/>
      <c r="F75" s="17" t="s">
        <v>343</v>
      </c>
      <c r="G75" s="17" t="s">
        <v>344</v>
      </c>
      <c r="H75" s="18">
        <v>68.5</v>
      </c>
      <c r="I75" s="18">
        <v>52.63</v>
      </c>
      <c r="J75" s="30">
        <f t="shared" si="7"/>
        <v>121.13</v>
      </c>
      <c r="K75" s="18">
        <f t="shared" si="4"/>
        <v>24.226</v>
      </c>
      <c r="L75" s="18">
        <v>78.36</v>
      </c>
      <c r="M75" s="18">
        <f t="shared" si="5"/>
        <v>47.016</v>
      </c>
      <c r="N75" s="18">
        <f t="shared" si="6"/>
        <v>71.242</v>
      </c>
      <c r="O75" s="31">
        <v>2</v>
      </c>
      <c r="P75" s="17" t="s">
        <v>23</v>
      </c>
    </row>
    <row r="76" ht="16" customHeight="1" spans="1:16">
      <c r="A76" s="15" t="s">
        <v>329</v>
      </c>
      <c r="B76" s="15" t="s">
        <v>330</v>
      </c>
      <c r="C76" s="15" t="s">
        <v>345</v>
      </c>
      <c r="D76" s="16" t="s">
        <v>346</v>
      </c>
      <c r="E76" s="16">
        <v>1</v>
      </c>
      <c r="F76" s="17" t="s">
        <v>347</v>
      </c>
      <c r="G76" s="17" t="s">
        <v>348</v>
      </c>
      <c r="H76" s="18">
        <v>63</v>
      </c>
      <c r="I76" s="18">
        <v>60</v>
      </c>
      <c r="J76" s="30">
        <f t="shared" si="7"/>
        <v>123</v>
      </c>
      <c r="K76" s="18">
        <f t="shared" si="4"/>
        <v>24.6</v>
      </c>
      <c r="L76" s="18">
        <v>78.64</v>
      </c>
      <c r="M76" s="18">
        <f t="shared" si="5"/>
        <v>47.184</v>
      </c>
      <c r="N76" s="18">
        <f t="shared" si="6"/>
        <v>71.784</v>
      </c>
      <c r="O76" s="31">
        <v>1</v>
      </c>
      <c r="P76" s="17" t="s">
        <v>23</v>
      </c>
    </row>
    <row r="77" ht="16" customHeight="1" spans="1:16">
      <c r="A77" s="15" t="s">
        <v>329</v>
      </c>
      <c r="B77" s="15" t="s">
        <v>330</v>
      </c>
      <c r="C77" s="15" t="s">
        <v>349</v>
      </c>
      <c r="D77" s="16" t="s">
        <v>350</v>
      </c>
      <c r="E77" s="16">
        <v>1</v>
      </c>
      <c r="F77" s="17" t="s">
        <v>351</v>
      </c>
      <c r="G77" s="17" t="s">
        <v>352</v>
      </c>
      <c r="H77" s="18">
        <v>64</v>
      </c>
      <c r="I77" s="18">
        <v>57.89</v>
      </c>
      <c r="J77" s="30">
        <f t="shared" si="7"/>
        <v>121.89</v>
      </c>
      <c r="K77" s="18">
        <f t="shared" si="4"/>
        <v>24.378</v>
      </c>
      <c r="L77" s="18">
        <v>80.48</v>
      </c>
      <c r="M77" s="18">
        <f t="shared" si="5"/>
        <v>48.288</v>
      </c>
      <c r="N77" s="18">
        <f t="shared" si="6"/>
        <v>72.666</v>
      </c>
      <c r="O77" s="31">
        <v>1</v>
      </c>
      <c r="P77" s="17" t="s">
        <v>23</v>
      </c>
    </row>
    <row r="78" ht="16" customHeight="1" spans="1:16">
      <c r="A78" s="15" t="s">
        <v>329</v>
      </c>
      <c r="B78" s="15" t="s">
        <v>330</v>
      </c>
      <c r="C78" s="15" t="s">
        <v>353</v>
      </c>
      <c r="D78" s="16" t="s">
        <v>354</v>
      </c>
      <c r="E78" s="16">
        <v>1</v>
      </c>
      <c r="F78" s="17" t="s">
        <v>355</v>
      </c>
      <c r="G78" s="17" t="s">
        <v>356</v>
      </c>
      <c r="H78" s="18">
        <v>67.5</v>
      </c>
      <c r="I78" s="18">
        <v>65.26</v>
      </c>
      <c r="J78" s="30">
        <f t="shared" si="7"/>
        <v>132.76</v>
      </c>
      <c r="K78" s="18">
        <f t="shared" si="4"/>
        <v>26.552</v>
      </c>
      <c r="L78" s="18">
        <v>83.68</v>
      </c>
      <c r="M78" s="18">
        <f t="shared" si="5"/>
        <v>50.208</v>
      </c>
      <c r="N78" s="18">
        <f t="shared" si="6"/>
        <v>76.76</v>
      </c>
      <c r="O78" s="31">
        <v>1</v>
      </c>
      <c r="P78" s="17" t="s">
        <v>23</v>
      </c>
    </row>
    <row r="79" ht="16" customHeight="1" spans="1:16">
      <c r="A79" s="33" t="s">
        <v>329</v>
      </c>
      <c r="B79" s="33" t="s">
        <v>330</v>
      </c>
      <c r="C79" s="33" t="s">
        <v>357</v>
      </c>
      <c r="D79" s="34" t="s">
        <v>358</v>
      </c>
      <c r="E79" s="34">
        <v>1</v>
      </c>
      <c r="F79" s="17" t="s">
        <v>359</v>
      </c>
      <c r="G79" s="17" t="s">
        <v>360</v>
      </c>
      <c r="H79" s="18">
        <v>71</v>
      </c>
      <c r="I79" s="18">
        <v>61.05</v>
      </c>
      <c r="J79" s="30">
        <f t="shared" si="7"/>
        <v>132.05</v>
      </c>
      <c r="K79" s="18">
        <f t="shared" si="4"/>
        <v>26.41</v>
      </c>
      <c r="L79" s="18">
        <v>81.8</v>
      </c>
      <c r="M79" s="18">
        <f t="shared" si="5"/>
        <v>49.08</v>
      </c>
      <c r="N79" s="18">
        <f t="shared" si="6"/>
        <v>75.49</v>
      </c>
      <c r="O79" s="31">
        <v>1</v>
      </c>
      <c r="P79" s="17" t="s">
        <v>23</v>
      </c>
    </row>
  </sheetData>
  <autoFilter ref="A2:P79">
    <extLst/>
  </autoFilter>
  <sortState ref="F43:O45">
    <sortCondition ref="N43:N45" descending="1"/>
  </sortState>
  <mergeCells count="16">
    <mergeCell ref="A1:P1"/>
    <mergeCell ref="A36:A38"/>
    <mergeCell ref="A39:A41"/>
    <mergeCell ref="A74:A75"/>
    <mergeCell ref="B36:B38"/>
    <mergeCell ref="B39:B41"/>
    <mergeCell ref="B74:B75"/>
    <mergeCell ref="C36:C38"/>
    <mergeCell ref="C39:C41"/>
    <mergeCell ref="C74:C75"/>
    <mergeCell ref="D36:D38"/>
    <mergeCell ref="D39:D41"/>
    <mergeCell ref="D74:D75"/>
    <mergeCell ref="E36:E38"/>
    <mergeCell ref="E39:E41"/>
    <mergeCell ref="E74:E75"/>
  </mergeCells>
  <pageMargins left="0.314583333333333" right="0.354166666666667" top="0.511805555555556" bottom="1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2023-06-07T08:34:00Z</dcterms:created>
  <dcterms:modified xsi:type="dcterms:W3CDTF">2024-06-11T02:51:51Z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96AFD4CA5A2F45BB99767630EDAC0E40_13</vt:lpwstr>
  </property>
  <property fmtid="{D5CDD505-2E9C-101B-9397-08002B2CF9AE}" pid="3" name="KSOProductBuildVer">
    <vt:lpwstr>2052-11.8.2.12085</vt:lpwstr>
  </property>
</Properties>
</file>