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8" r:id="rId1"/>
  </sheets>
  <definedNames>
    <definedName name="_xlnm._FilterDatabase" localSheetId="0" hidden="1">'1'!$A$3:$G$12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<sst xmlns="http://schemas.openxmlformats.org/spreadsheetml/2006/main" count="30" uniqueCount="22">
  <si>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附件：</t>
  </si>
  <si>
    <t>宜昌市猇亭区财政局2024年公开招聘非在编人员面试成绩及综合成绩</t>
  </si>
  <si>
    <t>序号</t>
  </si>
  <si>
    <t>姓名</t>
  </si>
  <si>
    <t>报考岗位</t>
  </si>
  <si>
    <t>笔试成绩</t>
  </si>
  <si>
    <t>笔试折合
（40%）</t>
  </si>
  <si>
    <t>面试成绩</t>
  </si>
  <si>
    <t>面试折合
（60%）</t>
  </si>
  <si>
    <t>综合成绩</t>
  </si>
  <si>
    <t>*婷</t>
  </si>
  <si>
    <t>土木建筑工程注册造价师</t>
  </si>
  <si>
    <t>*昭</t>
  </si>
  <si>
    <t>*涛</t>
  </si>
  <si>
    <t>*勇</t>
  </si>
  <si>
    <t>水利水电工程建造师</t>
  </si>
  <si>
    <t>缺考</t>
  </si>
  <si>
    <t>*雷</t>
  </si>
  <si>
    <t>覃*亮</t>
  </si>
  <si>
    <t>谭*华</t>
  </si>
  <si>
    <t>市政公用工程建造师</t>
  </si>
  <si>
    <t>司*天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</si>
</sst>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;[Red]0"/>
  </numFmts>
  <fonts count="26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6"/>
      <color rgb="FF333333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topLeftCell="A2" workbookViewId="0">
      <selection activeCell="C14" sqref="C14"/>
    </sheetView>
  </sheetViews>
  <sheetFormatPr defaultColWidth="9" defaultRowHeight="13.5" outlineLevelCol="7"/>
  <cols>
    <col min="1" max="1" width="6.53333333333333" style="1" customWidth="1"/>
    <col min="2" max="2" width="9" style="2"/>
    <col min="3" max="3" width="34.5" style="1" customWidth="1"/>
    <col min="4" max="4" width="9" style="3"/>
    <col min="5" max="5" width="12.625" style="1"/>
    <col min="6" max="7" width="9" style="1"/>
    <col min="8" max="8" width="12.625" style="1"/>
    <col min="9" max="16384" width="9" style="1"/>
  </cols>
  <sheetData>
    <row r="1" ht="23" customHeight="1" spans="1:1">
      <c r="A1" s="4" t="s">
        <v>0</v>
      </c>
    </row>
    <row r="2" ht="2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8" customHeight="1" spans="1:8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10" t="s">
        <v>7</v>
      </c>
      <c r="G3" s="9" t="s">
        <v>8</v>
      </c>
      <c r="H3" s="9" t="s">
        <v>9</v>
      </c>
    </row>
    <row r="4" ht="33" customHeight="1" spans="1:8">
      <c r="A4" s="6">
        <v>1</v>
      </c>
      <c r="B4" s="11" t="s">
        <v>10</v>
      </c>
      <c r="C4" s="7" t="s">
        <v>11</v>
      </c>
      <c r="D4" s="12">
        <v>67</v>
      </c>
      <c r="E4" s="6">
        <f t="shared" ref="E4:E12" si="0">D4*40%</f>
        <v>26.8</v>
      </c>
      <c r="F4" s="6">
        <v>81</v>
      </c>
      <c r="G4" s="6">
        <f>F4*60%</f>
        <v>48.6</v>
      </c>
      <c r="H4" s="6">
        <f>E4+G4</f>
        <v>75.4</v>
      </c>
    </row>
    <row r="5" ht="33" customHeight="1" spans="1:8">
      <c r="A5" s="6">
        <v>2</v>
      </c>
      <c r="B5" s="13" t="s">
        <v>12</v>
      </c>
      <c r="C5" s="7" t="s">
        <v>11</v>
      </c>
      <c r="D5" s="12">
        <v>83</v>
      </c>
      <c r="E5" s="6">
        <f t="shared" si="0"/>
        <v>33.2</v>
      </c>
      <c r="F5" s="6">
        <v>76.4</v>
      </c>
      <c r="G5" s="6">
        <f>F5*60%</f>
        <v>45.84</v>
      </c>
      <c r="H5" s="6">
        <f>E5+G5</f>
        <v>79.04</v>
      </c>
    </row>
    <row r="6" ht="33" customHeight="1" spans="1:8">
      <c r="A6" s="6">
        <v>3</v>
      </c>
      <c r="B6" s="11" t="s">
        <v>13</v>
      </c>
      <c r="C6" s="7" t="s">
        <v>11</v>
      </c>
      <c r="D6" s="12">
        <v>87</v>
      </c>
      <c r="E6" s="6">
        <f t="shared" si="0"/>
        <v>34.8</v>
      </c>
      <c r="F6" s="6">
        <v>85.8</v>
      </c>
      <c r="G6" s="6">
        <f>F6*60%</f>
        <v>51.48</v>
      </c>
      <c r="H6" s="6">
        <f>E6+G6</f>
        <v>86.28</v>
      </c>
    </row>
    <row r="7" ht="33" customHeight="1" spans="1:8">
      <c r="A7" s="6">
        <v>4</v>
      </c>
      <c r="B7" s="11" t="s">
        <v>14</v>
      </c>
      <c r="C7" s="7" t="s">
        <v>15</v>
      </c>
      <c r="D7" s="12">
        <v>13</v>
      </c>
      <c r="E7" s="6">
        <f t="shared" si="0"/>
        <v>5.2</v>
      </c>
      <c r="F7" s="6" t="s">
        <v>16</v>
      </c>
      <c r="G7" s="6" t="s">
        <v>16</v>
      </c>
      <c r="H7" s="6">
        <f>E7</f>
        <v>5.2</v>
      </c>
    </row>
    <row r="8" ht="33" customHeight="1" spans="1:8">
      <c r="A8" s="6">
        <v>5</v>
      </c>
      <c r="B8" s="11" t="s">
        <v>17</v>
      </c>
      <c r="C8" s="7" t="s">
        <v>15</v>
      </c>
      <c r="D8" s="12">
        <v>40</v>
      </c>
      <c r="E8" s="6">
        <f t="shared" si="0"/>
        <v>16</v>
      </c>
      <c r="F8" s="6">
        <v>64.4</v>
      </c>
      <c r="G8" s="6">
        <f>F8*60%</f>
        <v>38.64</v>
      </c>
      <c r="H8" s="6">
        <f>E8+G8</f>
        <v>54.64</v>
      </c>
    </row>
    <row r="9" ht="33" customHeight="1" spans="1:8">
      <c r="A9" s="6">
        <v>6</v>
      </c>
      <c r="B9" s="11" t="s">
        <v>18</v>
      </c>
      <c r="C9" s="7" t="s">
        <v>15</v>
      </c>
      <c r="D9" s="12">
        <v>80</v>
      </c>
      <c r="E9" s="6">
        <f t="shared" si="0"/>
        <v>32</v>
      </c>
      <c r="F9" s="6">
        <v>80.8</v>
      </c>
      <c r="G9" s="6">
        <f>F9*60%</f>
        <v>48.48</v>
      </c>
      <c r="H9" s="6">
        <f>E9+G9</f>
        <v>80.48</v>
      </c>
    </row>
    <row r="10" ht="33" customHeight="1" spans="1:8">
      <c r="A10" s="6">
        <v>7</v>
      </c>
      <c r="B10" s="11" t="s">
        <v>19</v>
      </c>
      <c r="C10" s="7" t="s">
        <v>20</v>
      </c>
      <c r="D10" s="12">
        <v>71</v>
      </c>
      <c r="E10" s="6">
        <f t="shared" si="0"/>
        <v>28.4</v>
      </c>
      <c r="F10" s="6">
        <v>81</v>
      </c>
      <c r="G10" s="6">
        <f>F10*60%</f>
        <v>48.6</v>
      </c>
      <c r="H10" s="6">
        <f>E10+G10</f>
        <v>77</v>
      </c>
    </row>
    <row r="11" ht="33" customHeight="1" spans="1:8">
      <c r="A11" s="6">
        <v>8</v>
      </c>
      <c r="B11" s="11" t="s">
        <v>14</v>
      </c>
      <c r="C11" s="7" t="s">
        <v>20</v>
      </c>
      <c r="D11" s="12">
        <v>64</v>
      </c>
      <c r="E11" s="6">
        <f t="shared" si="0"/>
        <v>25.6</v>
      </c>
      <c r="F11" s="6">
        <v>78.2</v>
      </c>
      <c r="G11" s="6">
        <f>F11*60%</f>
        <v>46.92</v>
      </c>
      <c r="H11" s="6">
        <f>E11+G11</f>
        <v>72.52</v>
      </c>
    </row>
    <row r="12" ht="33" customHeight="1" spans="1:8">
      <c r="A12" s="6">
        <v>9</v>
      </c>
      <c r="B12" s="11" t="s">
        <v>21</v>
      </c>
      <c r="C12" s="7" t="s">
        <v>20</v>
      </c>
      <c r="D12" s="12">
        <v>88</v>
      </c>
      <c r="E12" s="6">
        <f t="shared" si="0"/>
        <v>35.2</v>
      </c>
      <c r="F12" s="6">
        <v>81.8</v>
      </c>
      <c r="G12" s="6">
        <f>F12*60%</f>
        <v>49.08</v>
      </c>
      <c r="H12" s="6">
        <f>E12+G12</f>
        <v>84.28</v>
      </c>
    </row>
  </sheetData>
  <autoFilter ref="A3:G12">
    <extLst/>
  </autoFilter>
  <mergeCells count="1"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WPS_1499998141</cp:lastModifiedBy>
  <dcterms:created xsi:type="dcterms:W3CDTF">2024-04-29T04:35:00Z</dcterms:created>
  <dcterms:modified xsi:type="dcterms:W3CDTF">2024-06-15T08:00:51Z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2F2D372EAD3F4724824A28948285756B_12</vt:lpwstr>
  </property>
  <property fmtid="{D5CDD505-2E9C-101B-9397-08002B2CF9AE}" pid="3" name="KSOProductBuildVer">
    <vt:lpwstr>2052-12.1.0.17133</vt:lpwstr>
  </property>
</Properties>
</file>