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综合成绩" sheetId="1" r:id="rId1"/>
  </sheets>
  <definedNames>
    <definedName name="_xlnm._FilterDatabase" localSheetId="0" hidden="1">综合成绩!$A$4:$J$52</definedName>
    <definedName name="_xlnm.Print_Titles" localSheetId="0">综合成绩!$2:$4</definedName>
    <definedName name="_xlnm.Print_Area" localSheetId="0">综合成绩!#REF!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<sst xmlns="http://schemas.openxmlformats.org/spreadsheetml/2006/main" count="236" uniqueCount="138">
  <si>
    <t>附件：</t>
  </si>
  <si>
    <t>公开招聘司法协理员面试成绩、综合成绩及岗位排名表</t>
  </si>
  <si>
    <t>准考证号</t>
  </si>
  <si>
    <t>姓 名</t>
  </si>
  <si>
    <t>性 别</t>
  </si>
  <si>
    <t>笔试成绩</t>
  </si>
  <si>
    <t>面试成绩</t>
  </si>
  <si>
    <t>综合
成绩</t>
  </si>
  <si>
    <t>岗位
排名</t>
  </si>
  <si>
    <t>是否进入
体检范围</t>
  </si>
  <si>
    <t xml:space="preserve">实际
得分 </t>
  </si>
  <si>
    <t>60%</t>
  </si>
  <si>
    <t>实际
得分</t>
  </si>
  <si>
    <t>40%</t>
  </si>
  <si>
    <t>202452602308</t>
  </si>
  <si>
    <t>李淑媛</t>
  </si>
  <si>
    <t>女</t>
  </si>
  <si>
    <t>是</t>
  </si>
  <si>
    <t>202452602300</t>
  </si>
  <si>
    <t>裴学雨</t>
  </si>
  <si>
    <t>2</t>
  </si>
  <si>
    <t>202452602511</t>
  </si>
  <si>
    <t>杜慧莉</t>
  </si>
  <si>
    <t>202452602642</t>
  </si>
  <si>
    <t>武秀秀</t>
  </si>
  <si>
    <t>4</t>
  </si>
  <si>
    <t>202452602729</t>
  </si>
  <si>
    <t>王晓静</t>
  </si>
  <si>
    <t>5</t>
  </si>
  <si>
    <t>202452602826</t>
  </si>
  <si>
    <t>孙敏</t>
  </si>
  <si>
    <t>6</t>
  </si>
  <si>
    <t>202452602335</t>
  </si>
  <si>
    <t>牛婷</t>
  </si>
  <si>
    <t>7</t>
  </si>
  <si>
    <t>202452602802</t>
  </si>
  <si>
    <t>孟景怡</t>
  </si>
  <si>
    <t>8</t>
  </si>
  <si>
    <t>202452602477</t>
  </si>
  <si>
    <t>陈晶晶</t>
  </si>
  <si>
    <t>9</t>
  </si>
  <si>
    <t>202452602822</t>
  </si>
  <si>
    <t>张双</t>
  </si>
  <si>
    <t>10</t>
  </si>
  <si>
    <t>202452602634</t>
  </si>
  <si>
    <t>臧晓雪</t>
  </si>
  <si>
    <t>11</t>
  </si>
  <si>
    <t>202452602883</t>
  </si>
  <si>
    <t>闫铖</t>
  </si>
  <si>
    <t>12</t>
  </si>
  <si>
    <t>202452602709</t>
  </si>
  <si>
    <t>刘玉风</t>
  </si>
  <si>
    <t>13</t>
  </si>
  <si>
    <t>202452602871</t>
  </si>
  <si>
    <t>武娜</t>
  </si>
  <si>
    <t>14</t>
  </si>
  <si>
    <t>202452602847</t>
  </si>
  <si>
    <t>周笑笑</t>
  </si>
  <si>
    <t>15</t>
  </si>
  <si>
    <t>202452602907</t>
  </si>
  <si>
    <t>张秀媛</t>
  </si>
  <si>
    <t>16</t>
  </si>
  <si>
    <t>202452602367</t>
  </si>
  <si>
    <t>张欢</t>
  </si>
  <si>
    <t>17</t>
  </si>
  <si>
    <t>202452602772</t>
  </si>
  <si>
    <t>李煜</t>
  </si>
  <si>
    <t>18</t>
  </si>
  <si>
    <t>202452602361</t>
  </si>
  <si>
    <t>王正姣</t>
  </si>
  <si>
    <t>19</t>
  </si>
  <si>
    <t>202452602296</t>
  </si>
  <si>
    <t>侯苗</t>
  </si>
  <si>
    <t>20</t>
  </si>
  <si>
    <t>202452602895</t>
  </si>
  <si>
    <t>葛冀珍</t>
  </si>
  <si>
    <t>21</t>
  </si>
  <si>
    <t>202452602771</t>
  </si>
  <si>
    <t>赵美荣</t>
  </si>
  <si>
    <t>缺考</t>
  </si>
  <si>
    <t>22</t>
  </si>
  <si>
    <t>202452602672</t>
  </si>
  <si>
    <t>王丹</t>
  </si>
  <si>
    <t>23</t>
  </si>
  <si>
    <t>202452602960</t>
  </si>
  <si>
    <t>邓兰旻</t>
  </si>
  <si>
    <t>24</t>
  </si>
  <si>
    <t>202452601289</t>
  </si>
  <si>
    <t>宋世宇</t>
  </si>
  <si>
    <t>男</t>
  </si>
  <si>
    <t>1</t>
  </si>
  <si>
    <t>202452601047</t>
  </si>
  <si>
    <t>李大壮</t>
  </si>
  <si>
    <t>202452601058</t>
  </si>
  <si>
    <t>刘斌龙</t>
  </si>
  <si>
    <t>3</t>
  </si>
  <si>
    <t>202452601200</t>
  </si>
  <si>
    <t xml:space="preserve">李辅政 </t>
  </si>
  <si>
    <t>202452601203</t>
  </si>
  <si>
    <t>刘一民</t>
  </si>
  <si>
    <t>202452601233</t>
  </si>
  <si>
    <t>赵斌佳</t>
  </si>
  <si>
    <t>202452601044</t>
  </si>
  <si>
    <t>刘凯东</t>
  </si>
  <si>
    <t>202452601188</t>
  </si>
  <si>
    <t>李睿</t>
  </si>
  <si>
    <t>202452601111</t>
  </si>
  <si>
    <t>韩煜敏</t>
  </si>
  <si>
    <t>202452601132</t>
  </si>
  <si>
    <t>钟鸣</t>
  </si>
  <si>
    <t>202452601124</t>
  </si>
  <si>
    <t>刘永强</t>
  </si>
  <si>
    <t>202452601242</t>
  </si>
  <si>
    <t>陈瑞翔</t>
  </si>
  <si>
    <t>202452601276</t>
  </si>
  <si>
    <t>白宏建</t>
  </si>
  <si>
    <t>202452601053</t>
  </si>
  <si>
    <t>张琦</t>
  </si>
  <si>
    <t>202452601291</t>
  </si>
  <si>
    <t>邓尚德</t>
  </si>
  <si>
    <t>202452601216</t>
  </si>
  <si>
    <t>丁奇</t>
  </si>
  <si>
    <t>202452601115</t>
  </si>
  <si>
    <t>李鹏兵</t>
  </si>
  <si>
    <t>202452601279</t>
  </si>
  <si>
    <t>靳晓敏</t>
  </si>
  <si>
    <t>202452601127</t>
  </si>
  <si>
    <t>郭祺</t>
  </si>
  <si>
    <t>202452601192</t>
  </si>
  <si>
    <t>高天</t>
  </si>
  <si>
    <t>202452601085</t>
  </si>
  <si>
    <t>张韶华</t>
  </si>
  <si>
    <t>202452601015</t>
  </si>
  <si>
    <t>张洪涛</t>
  </si>
  <si>
    <t>202452601214</t>
  </si>
  <si>
    <t>王宇</t>
  </si>
  <si>
    <t>202452601227</t>
  </si>
  <si>
    <t>李宁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</si>
</sst>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C5FC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2"/>
  <sheetViews>
    <sheetView tabSelected="1" zoomScale="85" zoomScaleNormal="85" workbookViewId="0">
      <selection activeCell="K53" sqref="K53"/>
    </sheetView>
  </sheetViews>
  <sheetFormatPr defaultColWidth="9" defaultRowHeight="38" customHeight="1"/>
  <cols>
    <col min="1" max="1" width="18.2333333333333" style="2" customWidth="1"/>
    <col min="2" max="3" width="10.2916666666667" style="2" customWidth="1"/>
    <col min="4" max="8" width="10.5833333333333" style="3" customWidth="1"/>
    <col min="9" max="9" width="10.5833333333333" style="4" customWidth="1"/>
    <col min="10" max="10" width="10.5833333333333" style="5" customWidth="1"/>
    <col min="11" max="16384" width="9" style="2"/>
  </cols>
  <sheetData>
    <row r="1" ht="22" customHeight="1" spans="1:10">
      <c r="A1" s="6" t="s">
        <v>0</v>
      </c>
      <c r="B1" s="6"/>
      <c r="C1" s="6"/>
      <c r="D1" s="7"/>
      <c r="E1" s="7"/>
      <c r="F1" s="7"/>
      <c r="G1" s="7"/>
      <c r="H1" s="7"/>
      <c r="I1" s="20"/>
      <c r="J1" s="21"/>
    </row>
    <row r="2" s="1" customFormat="1" ht="37" customHeight="1" spans="1:10">
      <c r="A2" s="8" t="s">
        <v>1</v>
      </c>
      <c r="B2" s="8"/>
      <c r="C2" s="8"/>
      <c r="D2" s="9"/>
      <c r="E2" s="9"/>
      <c r="F2" s="9"/>
      <c r="G2" s="9"/>
      <c r="H2" s="9"/>
      <c r="I2" s="8"/>
      <c r="J2" s="8"/>
    </row>
    <row r="3" ht="16" customHeight="1" spans="1:10">
      <c r="A3" s="10" t="s">
        <v>2</v>
      </c>
      <c r="B3" s="10" t="s">
        <v>3</v>
      </c>
      <c r="C3" s="11" t="s">
        <v>4</v>
      </c>
      <c r="D3" s="12" t="s">
        <v>5</v>
      </c>
      <c r="E3" s="12"/>
      <c r="F3" s="12" t="s">
        <v>6</v>
      </c>
      <c r="G3" s="12"/>
      <c r="H3" s="12" t="s">
        <v>7</v>
      </c>
      <c r="I3" s="22" t="s">
        <v>8</v>
      </c>
      <c r="J3" s="22" t="s">
        <v>9</v>
      </c>
    </row>
    <row r="4" s="2" customFormat="1" ht="30" customHeight="1" spans="1:10">
      <c r="A4" s="10"/>
      <c r="B4" s="10"/>
      <c r="C4" s="13"/>
      <c r="D4" s="12" t="s">
        <v>10</v>
      </c>
      <c r="E4" s="12" t="s">
        <v>11</v>
      </c>
      <c r="F4" s="12" t="s">
        <v>12</v>
      </c>
      <c r="G4" s="12" t="s">
        <v>13</v>
      </c>
      <c r="H4" s="12"/>
      <c r="I4" s="22"/>
      <c r="J4" s="22"/>
    </row>
    <row r="5" ht="45" customHeight="1" spans="1:10">
      <c r="A5" s="14" t="s">
        <v>14</v>
      </c>
      <c r="B5" s="15" t="s">
        <v>15</v>
      </c>
      <c r="C5" s="15" t="s">
        <v>16</v>
      </c>
      <c r="D5" s="16">
        <v>73.699999153614</v>
      </c>
      <c r="E5" s="16">
        <f t="shared" ref="E5:E52" si="0">D5*0.6</f>
        <v>44.2199994921684</v>
      </c>
      <c r="F5" s="16">
        <v>82.32</v>
      </c>
      <c r="G5" s="16">
        <f t="shared" ref="G5:G25" si="1">F5*0.4</f>
        <v>32.928</v>
      </c>
      <c r="H5" s="16">
        <f t="shared" ref="H5:H23" si="2">E5+G5</f>
        <v>77.1479994921684</v>
      </c>
      <c r="I5" s="14">
        <v>1</v>
      </c>
      <c r="J5" s="14" t="s">
        <v>17</v>
      </c>
    </row>
    <row r="6" customHeight="1" spans="1:10">
      <c r="A6" s="14" t="s">
        <v>18</v>
      </c>
      <c r="B6" s="15" t="s">
        <v>19</v>
      </c>
      <c r="C6" s="15" t="s">
        <v>16</v>
      </c>
      <c r="D6" s="16">
        <v>72.6999992132187</v>
      </c>
      <c r="E6" s="16">
        <f t="shared" si="0"/>
        <v>43.6199995279312</v>
      </c>
      <c r="F6" s="17">
        <v>81.7</v>
      </c>
      <c r="G6" s="16">
        <f t="shared" si="1"/>
        <v>32.68</v>
      </c>
      <c r="H6" s="16">
        <f t="shared" si="2"/>
        <v>76.2999995279312</v>
      </c>
      <c r="I6" s="23" t="s">
        <v>20</v>
      </c>
      <c r="J6" s="14" t="s">
        <v>17</v>
      </c>
    </row>
    <row r="7" customHeight="1" spans="1:10">
      <c r="A7" s="14" t="s">
        <v>21</v>
      </c>
      <c r="B7" s="18" t="s">
        <v>22</v>
      </c>
      <c r="C7" s="15" t="s">
        <v>16</v>
      </c>
      <c r="D7" s="16">
        <v>72.9999991059303</v>
      </c>
      <c r="E7" s="16">
        <f t="shared" si="0"/>
        <v>43.7999994635582</v>
      </c>
      <c r="F7" s="17">
        <v>80.93</v>
      </c>
      <c r="G7" s="16">
        <f t="shared" si="1"/>
        <v>32.372</v>
      </c>
      <c r="H7" s="16">
        <f t="shared" si="2"/>
        <v>76.1719994635582</v>
      </c>
      <c r="I7" s="24">
        <v>3</v>
      </c>
      <c r="J7" s="14" t="s">
        <v>17</v>
      </c>
    </row>
    <row r="8" customHeight="1" spans="1:10">
      <c r="A8" s="14" t="s">
        <v>23</v>
      </c>
      <c r="B8" s="18" t="s">
        <v>24</v>
      </c>
      <c r="C8" s="15" t="s">
        <v>16</v>
      </c>
      <c r="D8" s="16">
        <v>72.3999991416931</v>
      </c>
      <c r="E8" s="16">
        <f t="shared" si="0"/>
        <v>43.4399994850159</v>
      </c>
      <c r="F8" s="17">
        <v>81.46</v>
      </c>
      <c r="G8" s="16">
        <f t="shared" si="1"/>
        <v>32.584</v>
      </c>
      <c r="H8" s="16">
        <f t="shared" si="2"/>
        <v>76.0239994850158</v>
      </c>
      <c r="I8" s="23" t="s">
        <v>25</v>
      </c>
      <c r="J8" s="14" t="s">
        <v>17</v>
      </c>
    </row>
    <row r="9" customHeight="1" spans="1:10">
      <c r="A9" s="14" t="s">
        <v>26</v>
      </c>
      <c r="B9" s="15" t="s">
        <v>27</v>
      </c>
      <c r="C9" s="15" t="s">
        <v>16</v>
      </c>
      <c r="D9" s="16">
        <v>72</v>
      </c>
      <c r="E9" s="16">
        <f t="shared" si="0"/>
        <v>43.2</v>
      </c>
      <c r="F9" s="17">
        <v>81.62</v>
      </c>
      <c r="G9" s="16">
        <f t="shared" si="1"/>
        <v>32.648</v>
      </c>
      <c r="H9" s="16">
        <f t="shared" si="2"/>
        <v>75.848</v>
      </c>
      <c r="I9" s="23" t="s">
        <v>28</v>
      </c>
      <c r="J9" s="14" t="s">
        <v>17</v>
      </c>
    </row>
    <row r="10" customHeight="1" spans="1:10">
      <c r="A10" s="14" t="s">
        <v>29</v>
      </c>
      <c r="B10" s="18" t="s">
        <v>30</v>
      </c>
      <c r="C10" s="15" t="s">
        <v>16</v>
      </c>
      <c r="D10" s="16">
        <v>71.3999992012978</v>
      </c>
      <c r="E10" s="16">
        <f t="shared" si="0"/>
        <v>42.8399995207787</v>
      </c>
      <c r="F10" s="17">
        <v>82.18</v>
      </c>
      <c r="G10" s="16">
        <f t="shared" si="1"/>
        <v>32.872</v>
      </c>
      <c r="H10" s="16">
        <f t="shared" si="2"/>
        <v>75.7119995207787</v>
      </c>
      <c r="I10" s="23" t="s">
        <v>31</v>
      </c>
      <c r="J10" s="14" t="s">
        <v>17</v>
      </c>
    </row>
    <row r="11" customHeight="1" spans="1:10">
      <c r="A11" s="14" t="s">
        <v>32</v>
      </c>
      <c r="B11" s="18" t="s">
        <v>33</v>
      </c>
      <c r="C11" s="15" t="s">
        <v>16</v>
      </c>
      <c r="D11" s="16">
        <v>71.3</v>
      </c>
      <c r="E11" s="16">
        <f t="shared" si="0"/>
        <v>42.78</v>
      </c>
      <c r="F11" s="17">
        <v>81.82</v>
      </c>
      <c r="G11" s="16">
        <f t="shared" si="1"/>
        <v>32.728</v>
      </c>
      <c r="H11" s="16">
        <f t="shared" si="2"/>
        <v>75.508</v>
      </c>
      <c r="I11" s="23" t="s">
        <v>34</v>
      </c>
      <c r="J11" s="14" t="s">
        <v>17</v>
      </c>
    </row>
    <row r="12" customHeight="1" spans="1:10">
      <c r="A12" s="14" t="s">
        <v>35</v>
      </c>
      <c r="B12" s="15" t="s">
        <v>36</v>
      </c>
      <c r="C12" s="15" t="s">
        <v>16</v>
      </c>
      <c r="D12" s="16">
        <v>71.0999992489815</v>
      </c>
      <c r="E12" s="16">
        <f t="shared" si="0"/>
        <v>42.6599995493889</v>
      </c>
      <c r="F12" s="17">
        <v>81.22</v>
      </c>
      <c r="G12" s="16">
        <f t="shared" si="1"/>
        <v>32.488</v>
      </c>
      <c r="H12" s="16">
        <f t="shared" si="2"/>
        <v>75.1479995493889</v>
      </c>
      <c r="I12" s="23" t="s">
        <v>37</v>
      </c>
      <c r="J12" s="14" t="s">
        <v>17</v>
      </c>
    </row>
    <row r="13" customHeight="1" spans="1:10">
      <c r="A13" s="14" t="s">
        <v>38</v>
      </c>
      <c r="B13" s="18" t="s">
        <v>39</v>
      </c>
      <c r="C13" s="15" t="s">
        <v>16</v>
      </c>
      <c r="D13" s="16">
        <v>70.699999153614</v>
      </c>
      <c r="E13" s="16">
        <f t="shared" si="0"/>
        <v>42.4199994921684</v>
      </c>
      <c r="F13" s="17">
        <v>81.53</v>
      </c>
      <c r="G13" s="16">
        <f t="shared" si="1"/>
        <v>32.612</v>
      </c>
      <c r="H13" s="16">
        <f t="shared" si="2"/>
        <v>75.0319994921684</v>
      </c>
      <c r="I13" s="23" t="s">
        <v>40</v>
      </c>
      <c r="J13" s="24"/>
    </row>
    <row r="14" customHeight="1" spans="1:10">
      <c r="A14" s="14" t="s">
        <v>41</v>
      </c>
      <c r="B14" s="15" t="s">
        <v>42</v>
      </c>
      <c r="C14" s="15" t="s">
        <v>16</v>
      </c>
      <c r="D14" s="16">
        <v>70.7999991774559</v>
      </c>
      <c r="E14" s="16">
        <f t="shared" si="0"/>
        <v>42.4799995064735</v>
      </c>
      <c r="F14" s="17">
        <v>81.07</v>
      </c>
      <c r="G14" s="16">
        <f t="shared" si="1"/>
        <v>32.428</v>
      </c>
      <c r="H14" s="16">
        <f t="shared" si="2"/>
        <v>74.9079995064735</v>
      </c>
      <c r="I14" s="23" t="s">
        <v>43</v>
      </c>
      <c r="J14" s="24"/>
    </row>
    <row r="15" customHeight="1" spans="1:10">
      <c r="A15" s="14" t="s">
        <v>44</v>
      </c>
      <c r="B15" s="18" t="s">
        <v>45</v>
      </c>
      <c r="C15" s="15" t="s">
        <v>16</v>
      </c>
      <c r="D15" s="16">
        <v>69.199999153614</v>
      </c>
      <c r="E15" s="16">
        <f t="shared" si="0"/>
        <v>41.5199994921684</v>
      </c>
      <c r="F15" s="17">
        <v>81.4</v>
      </c>
      <c r="G15" s="16">
        <f t="shared" si="1"/>
        <v>32.56</v>
      </c>
      <c r="H15" s="16">
        <f t="shared" si="2"/>
        <v>74.0799994921684</v>
      </c>
      <c r="I15" s="23" t="s">
        <v>46</v>
      </c>
      <c r="J15" s="24"/>
    </row>
    <row r="16" customHeight="1" spans="1:10">
      <c r="A16" s="14" t="s">
        <v>47</v>
      </c>
      <c r="B16" s="15" t="s">
        <v>48</v>
      </c>
      <c r="C16" s="15" t="s">
        <v>16</v>
      </c>
      <c r="D16" s="16">
        <v>69.0999991893768</v>
      </c>
      <c r="E16" s="16">
        <f t="shared" si="0"/>
        <v>41.4599995136261</v>
      </c>
      <c r="F16" s="17">
        <v>81.33</v>
      </c>
      <c r="G16" s="16">
        <f t="shared" si="1"/>
        <v>32.532</v>
      </c>
      <c r="H16" s="16">
        <f t="shared" si="2"/>
        <v>73.9919995136261</v>
      </c>
      <c r="I16" s="23" t="s">
        <v>49</v>
      </c>
      <c r="J16" s="24"/>
    </row>
    <row r="17" customHeight="1" spans="1:10">
      <c r="A17" s="14" t="s">
        <v>50</v>
      </c>
      <c r="B17" s="18" t="s">
        <v>51</v>
      </c>
      <c r="C17" s="15" t="s">
        <v>16</v>
      </c>
      <c r="D17" s="16">
        <v>68.499999165535</v>
      </c>
      <c r="E17" s="16">
        <f t="shared" si="0"/>
        <v>41.099999499321</v>
      </c>
      <c r="F17" s="17">
        <v>80.71</v>
      </c>
      <c r="G17" s="16">
        <f t="shared" si="1"/>
        <v>32.284</v>
      </c>
      <c r="H17" s="16">
        <f t="shared" si="2"/>
        <v>73.383999499321</v>
      </c>
      <c r="I17" s="23" t="s">
        <v>52</v>
      </c>
      <c r="J17" s="24"/>
    </row>
    <row r="18" customHeight="1" spans="1:10">
      <c r="A18" s="14" t="s">
        <v>53</v>
      </c>
      <c r="B18" s="18" t="s">
        <v>54</v>
      </c>
      <c r="C18" s="15" t="s">
        <v>16</v>
      </c>
      <c r="D18" s="16">
        <v>68.4999992251396</v>
      </c>
      <c r="E18" s="16">
        <f t="shared" si="0"/>
        <v>41.0999995350838</v>
      </c>
      <c r="F18" s="17">
        <v>80.67</v>
      </c>
      <c r="G18" s="16">
        <f t="shared" si="1"/>
        <v>32.268</v>
      </c>
      <c r="H18" s="16">
        <f t="shared" si="2"/>
        <v>73.3679995350838</v>
      </c>
      <c r="I18" s="23" t="s">
        <v>55</v>
      </c>
      <c r="J18" s="24"/>
    </row>
    <row r="19" customHeight="1" spans="1:10">
      <c r="A19" s="14" t="s">
        <v>56</v>
      </c>
      <c r="B19" s="18" t="s">
        <v>57</v>
      </c>
      <c r="C19" s="15" t="s">
        <v>16</v>
      </c>
      <c r="D19" s="16">
        <v>68.3999992012978</v>
      </c>
      <c r="E19" s="16">
        <f t="shared" si="0"/>
        <v>41.0399995207787</v>
      </c>
      <c r="F19" s="17">
        <v>80.67</v>
      </c>
      <c r="G19" s="16">
        <f t="shared" si="1"/>
        <v>32.268</v>
      </c>
      <c r="H19" s="16">
        <f t="shared" si="2"/>
        <v>73.3079995207787</v>
      </c>
      <c r="I19" s="23" t="s">
        <v>58</v>
      </c>
      <c r="J19" s="24"/>
    </row>
    <row r="20" customHeight="1" spans="1:10">
      <c r="A20" s="14" t="s">
        <v>59</v>
      </c>
      <c r="B20" s="18" t="s">
        <v>60</v>
      </c>
      <c r="C20" s="15" t="s">
        <v>16</v>
      </c>
      <c r="D20" s="16">
        <v>68.5999991893768</v>
      </c>
      <c r="E20" s="16">
        <f t="shared" si="0"/>
        <v>41.1599995136261</v>
      </c>
      <c r="F20" s="17">
        <v>79.82</v>
      </c>
      <c r="G20" s="16">
        <f t="shared" si="1"/>
        <v>31.928</v>
      </c>
      <c r="H20" s="16">
        <f t="shared" si="2"/>
        <v>73.0879995136261</v>
      </c>
      <c r="I20" s="23" t="s">
        <v>61</v>
      </c>
      <c r="J20" s="24"/>
    </row>
    <row r="21" customHeight="1" spans="1:10">
      <c r="A21" s="14" t="s">
        <v>62</v>
      </c>
      <c r="B21" s="18" t="s">
        <v>63</v>
      </c>
      <c r="C21" s="15" t="s">
        <v>16</v>
      </c>
      <c r="D21" s="16">
        <v>67.3999992609024</v>
      </c>
      <c r="E21" s="16">
        <f t="shared" si="0"/>
        <v>40.4399995565414</v>
      </c>
      <c r="F21" s="17">
        <v>81.33</v>
      </c>
      <c r="G21" s="16">
        <f t="shared" si="1"/>
        <v>32.532</v>
      </c>
      <c r="H21" s="16">
        <f t="shared" si="2"/>
        <v>72.9719995565414</v>
      </c>
      <c r="I21" s="23" t="s">
        <v>64</v>
      </c>
      <c r="J21" s="24"/>
    </row>
    <row r="22" customHeight="1" spans="1:10">
      <c r="A22" s="14" t="s">
        <v>65</v>
      </c>
      <c r="B22" s="18" t="s">
        <v>66</v>
      </c>
      <c r="C22" s="15" t="s">
        <v>16</v>
      </c>
      <c r="D22" s="16">
        <v>68.2999992370605</v>
      </c>
      <c r="E22" s="16">
        <f t="shared" si="0"/>
        <v>40.9799995422363</v>
      </c>
      <c r="F22" s="17">
        <v>79.76</v>
      </c>
      <c r="G22" s="16">
        <f t="shared" si="1"/>
        <v>31.904</v>
      </c>
      <c r="H22" s="16">
        <f t="shared" si="2"/>
        <v>72.8839995422363</v>
      </c>
      <c r="I22" s="23" t="s">
        <v>67</v>
      </c>
      <c r="J22" s="24"/>
    </row>
    <row r="23" customHeight="1" spans="1:10">
      <c r="A23" s="14" t="s">
        <v>68</v>
      </c>
      <c r="B23" s="18" t="s">
        <v>69</v>
      </c>
      <c r="C23" s="15" t="s">
        <v>16</v>
      </c>
      <c r="D23" s="16">
        <v>67.4999992847443</v>
      </c>
      <c r="E23" s="16">
        <f t="shared" si="0"/>
        <v>40.4999995708466</v>
      </c>
      <c r="F23" s="17">
        <v>80.69</v>
      </c>
      <c r="G23" s="16">
        <f t="shared" si="1"/>
        <v>32.276</v>
      </c>
      <c r="H23" s="16">
        <f t="shared" si="2"/>
        <v>72.7759995708466</v>
      </c>
      <c r="I23" s="23" t="s">
        <v>70</v>
      </c>
      <c r="J23" s="24"/>
    </row>
    <row r="24" customHeight="1" spans="1:10">
      <c r="A24" s="14" t="s">
        <v>71</v>
      </c>
      <c r="B24" s="18" t="s">
        <v>72</v>
      </c>
      <c r="C24" s="15" t="s">
        <v>16</v>
      </c>
      <c r="D24" s="16">
        <v>67.9999992251396</v>
      </c>
      <c r="E24" s="16">
        <f t="shared" si="0"/>
        <v>40.7999995350838</v>
      </c>
      <c r="F24" s="17">
        <v>79.93</v>
      </c>
      <c r="G24" s="16">
        <f t="shared" si="1"/>
        <v>31.972</v>
      </c>
      <c r="H24" s="16">
        <f t="shared" ref="H24:H47" si="3">E24+G24</f>
        <v>72.7719995350838</v>
      </c>
      <c r="I24" s="23" t="s">
        <v>73</v>
      </c>
      <c r="J24" s="24"/>
    </row>
    <row r="25" customHeight="1" spans="1:10">
      <c r="A25" s="14" t="s">
        <v>74</v>
      </c>
      <c r="B25" s="18" t="s">
        <v>75</v>
      </c>
      <c r="C25" s="15" t="s">
        <v>16</v>
      </c>
      <c r="D25" s="16">
        <v>67.5999991893768</v>
      </c>
      <c r="E25" s="16">
        <f t="shared" si="0"/>
        <v>40.5599995136261</v>
      </c>
      <c r="F25" s="17">
        <v>79.55</v>
      </c>
      <c r="G25" s="16">
        <f t="shared" si="1"/>
        <v>31.82</v>
      </c>
      <c r="H25" s="16">
        <f t="shared" si="3"/>
        <v>72.3799995136261</v>
      </c>
      <c r="I25" s="23" t="s">
        <v>76</v>
      </c>
      <c r="J25" s="24"/>
    </row>
    <row r="26" customHeight="1" spans="1:10">
      <c r="A26" s="14" t="s">
        <v>77</v>
      </c>
      <c r="B26" s="15" t="s">
        <v>78</v>
      </c>
      <c r="C26" s="15" t="s">
        <v>16</v>
      </c>
      <c r="D26" s="16">
        <v>70.1999992132187</v>
      </c>
      <c r="E26" s="16">
        <f t="shared" si="0"/>
        <v>42.1199995279312</v>
      </c>
      <c r="F26" s="17" t="s">
        <v>79</v>
      </c>
      <c r="G26" s="17" t="s">
        <v>79</v>
      </c>
      <c r="H26" s="17">
        <v>42.1199995279312</v>
      </c>
      <c r="I26" s="23" t="s">
        <v>80</v>
      </c>
      <c r="J26" s="24"/>
    </row>
    <row r="27" customHeight="1" spans="1:10">
      <c r="A27" s="14" t="s">
        <v>81</v>
      </c>
      <c r="B27" s="18" t="s">
        <v>82</v>
      </c>
      <c r="C27" s="15" t="s">
        <v>16</v>
      </c>
      <c r="D27" s="16">
        <v>67.7</v>
      </c>
      <c r="E27" s="16">
        <f t="shared" si="0"/>
        <v>40.62</v>
      </c>
      <c r="F27" s="17" t="s">
        <v>79</v>
      </c>
      <c r="G27" s="17" t="s">
        <v>79</v>
      </c>
      <c r="H27" s="17">
        <v>40.62</v>
      </c>
      <c r="I27" s="23" t="s">
        <v>83</v>
      </c>
      <c r="J27" s="24"/>
    </row>
    <row r="28" customHeight="1" spans="1:10">
      <c r="A28" s="14" t="s">
        <v>84</v>
      </c>
      <c r="B28" s="18" t="s">
        <v>85</v>
      </c>
      <c r="C28" s="15" t="s">
        <v>16</v>
      </c>
      <c r="D28" s="16">
        <v>67.5999992489815</v>
      </c>
      <c r="E28" s="16">
        <f t="shared" si="0"/>
        <v>40.5599995493889</v>
      </c>
      <c r="F28" s="17" t="s">
        <v>79</v>
      </c>
      <c r="G28" s="17" t="s">
        <v>79</v>
      </c>
      <c r="H28" s="17">
        <v>40.5599995493889</v>
      </c>
      <c r="I28" s="23" t="s">
        <v>86</v>
      </c>
      <c r="J28" s="24"/>
    </row>
    <row r="29" customHeight="1" spans="1:10">
      <c r="A29" s="14" t="s">
        <v>87</v>
      </c>
      <c r="B29" s="19" t="s">
        <v>88</v>
      </c>
      <c r="C29" s="19" t="s">
        <v>89</v>
      </c>
      <c r="D29" s="16">
        <v>73.3999990820885</v>
      </c>
      <c r="E29" s="16">
        <f t="shared" si="0"/>
        <v>44.0399994492531</v>
      </c>
      <c r="F29" s="17">
        <v>81.26</v>
      </c>
      <c r="G29" s="16">
        <f t="shared" ref="G29:G47" si="4">F29*0.4</f>
        <v>32.504</v>
      </c>
      <c r="H29" s="16">
        <f t="shared" si="3"/>
        <v>76.5439994492531</v>
      </c>
      <c r="I29" s="23" t="s">
        <v>90</v>
      </c>
      <c r="J29" s="24" t="s">
        <v>17</v>
      </c>
    </row>
    <row r="30" customHeight="1" spans="1:10">
      <c r="A30" s="14" t="s">
        <v>91</v>
      </c>
      <c r="B30" s="18" t="s">
        <v>92</v>
      </c>
      <c r="C30" s="19" t="s">
        <v>89</v>
      </c>
      <c r="D30" s="16">
        <v>72.9</v>
      </c>
      <c r="E30" s="16">
        <f t="shared" si="0"/>
        <v>43.74</v>
      </c>
      <c r="F30" s="17">
        <v>81.57</v>
      </c>
      <c r="G30" s="16">
        <f t="shared" si="4"/>
        <v>32.628</v>
      </c>
      <c r="H30" s="16">
        <f t="shared" si="3"/>
        <v>76.368</v>
      </c>
      <c r="I30" s="23" t="s">
        <v>20</v>
      </c>
      <c r="J30" s="24" t="s">
        <v>17</v>
      </c>
    </row>
    <row r="31" customHeight="1" spans="1:10">
      <c r="A31" s="14" t="s">
        <v>93</v>
      </c>
      <c r="B31" s="18" t="s">
        <v>94</v>
      </c>
      <c r="C31" s="19" t="s">
        <v>89</v>
      </c>
      <c r="D31" s="16">
        <v>72.7999991774559</v>
      </c>
      <c r="E31" s="16">
        <f t="shared" si="0"/>
        <v>43.6799995064735</v>
      </c>
      <c r="F31" s="17">
        <v>81.64</v>
      </c>
      <c r="G31" s="16">
        <f t="shared" si="4"/>
        <v>32.656</v>
      </c>
      <c r="H31" s="16">
        <f t="shared" si="3"/>
        <v>76.3359995064735</v>
      </c>
      <c r="I31" s="23" t="s">
        <v>95</v>
      </c>
      <c r="J31" s="24" t="s">
        <v>17</v>
      </c>
    </row>
    <row r="32" customHeight="1" spans="1:10">
      <c r="A32" s="14" t="s">
        <v>96</v>
      </c>
      <c r="B32" s="18" t="s">
        <v>97</v>
      </c>
      <c r="C32" s="19" t="s">
        <v>89</v>
      </c>
      <c r="D32" s="16">
        <v>72.3999992609024</v>
      </c>
      <c r="E32" s="16">
        <f t="shared" si="0"/>
        <v>43.4399995565414</v>
      </c>
      <c r="F32" s="17">
        <v>81.98</v>
      </c>
      <c r="G32" s="16">
        <f t="shared" si="4"/>
        <v>32.792</v>
      </c>
      <c r="H32" s="16">
        <f t="shared" si="3"/>
        <v>76.2319995565414</v>
      </c>
      <c r="I32" s="23" t="s">
        <v>25</v>
      </c>
      <c r="J32" s="24" t="s">
        <v>17</v>
      </c>
    </row>
    <row r="33" customHeight="1" spans="1:10">
      <c r="A33" s="14" t="s">
        <v>98</v>
      </c>
      <c r="B33" s="18" t="s">
        <v>99</v>
      </c>
      <c r="C33" s="19" t="s">
        <v>89</v>
      </c>
      <c r="D33" s="16">
        <v>72.7</v>
      </c>
      <c r="E33" s="16">
        <f t="shared" si="0"/>
        <v>43.62</v>
      </c>
      <c r="F33" s="17">
        <v>80.85</v>
      </c>
      <c r="G33" s="16">
        <f t="shared" si="4"/>
        <v>32.34</v>
      </c>
      <c r="H33" s="16">
        <f t="shared" si="3"/>
        <v>75.96</v>
      </c>
      <c r="I33" s="23" t="s">
        <v>28</v>
      </c>
      <c r="J33" s="24" t="s">
        <v>17</v>
      </c>
    </row>
    <row r="34" customHeight="1" spans="1:10">
      <c r="A34" s="14" t="s">
        <v>100</v>
      </c>
      <c r="B34" s="18" t="s">
        <v>101</v>
      </c>
      <c r="C34" s="19" t="s">
        <v>89</v>
      </c>
      <c r="D34" s="16">
        <v>71.7999992370605</v>
      </c>
      <c r="E34" s="16">
        <f t="shared" si="0"/>
        <v>43.0799995422363</v>
      </c>
      <c r="F34" s="17">
        <v>82.13</v>
      </c>
      <c r="G34" s="16">
        <f t="shared" si="4"/>
        <v>32.852</v>
      </c>
      <c r="H34" s="16">
        <f t="shared" si="3"/>
        <v>75.9319995422363</v>
      </c>
      <c r="I34" s="23" t="s">
        <v>31</v>
      </c>
      <c r="J34" s="24" t="s">
        <v>17</v>
      </c>
    </row>
    <row r="35" customHeight="1" spans="1:10">
      <c r="A35" s="14" t="s">
        <v>102</v>
      </c>
      <c r="B35" s="18" t="s">
        <v>103</v>
      </c>
      <c r="C35" s="19" t="s">
        <v>89</v>
      </c>
      <c r="D35" s="16">
        <v>72.1</v>
      </c>
      <c r="E35" s="16">
        <f t="shared" si="0"/>
        <v>43.26</v>
      </c>
      <c r="F35" s="17">
        <v>81.43</v>
      </c>
      <c r="G35" s="16">
        <f t="shared" si="4"/>
        <v>32.572</v>
      </c>
      <c r="H35" s="16">
        <f t="shared" si="3"/>
        <v>75.832</v>
      </c>
      <c r="I35" s="23" t="s">
        <v>34</v>
      </c>
      <c r="J35" s="24" t="s">
        <v>17</v>
      </c>
    </row>
    <row r="36" customHeight="1" spans="1:10">
      <c r="A36" s="14" t="s">
        <v>104</v>
      </c>
      <c r="B36" s="18" t="s">
        <v>105</v>
      </c>
      <c r="C36" s="19" t="s">
        <v>89</v>
      </c>
      <c r="D36" s="16">
        <v>72.3</v>
      </c>
      <c r="E36" s="16">
        <f t="shared" si="0"/>
        <v>43.38</v>
      </c>
      <c r="F36" s="17">
        <v>80.29</v>
      </c>
      <c r="G36" s="16">
        <f t="shared" si="4"/>
        <v>32.116</v>
      </c>
      <c r="H36" s="16">
        <f t="shared" si="3"/>
        <v>75.496</v>
      </c>
      <c r="I36" s="23" t="s">
        <v>37</v>
      </c>
      <c r="J36" s="24" t="s">
        <v>17</v>
      </c>
    </row>
    <row r="37" customHeight="1" spans="1:10">
      <c r="A37" s="14" t="s">
        <v>106</v>
      </c>
      <c r="B37" s="18" t="s">
        <v>107</v>
      </c>
      <c r="C37" s="19" t="s">
        <v>89</v>
      </c>
      <c r="D37" s="16">
        <v>70.4999992251396</v>
      </c>
      <c r="E37" s="16">
        <f t="shared" si="0"/>
        <v>42.2999995350838</v>
      </c>
      <c r="F37" s="17">
        <v>81.12</v>
      </c>
      <c r="G37" s="16">
        <f t="shared" si="4"/>
        <v>32.448</v>
      </c>
      <c r="H37" s="16">
        <f t="shared" si="3"/>
        <v>74.7479995350838</v>
      </c>
      <c r="I37" s="23" t="s">
        <v>40</v>
      </c>
      <c r="J37" s="24"/>
    </row>
    <row r="38" customHeight="1" spans="1:10">
      <c r="A38" s="14" t="s">
        <v>108</v>
      </c>
      <c r="B38" s="15" t="s">
        <v>109</v>
      </c>
      <c r="C38" s="19" t="s">
        <v>89</v>
      </c>
      <c r="D38" s="16">
        <v>70.999999165535</v>
      </c>
      <c r="E38" s="16">
        <f t="shared" si="0"/>
        <v>42.599999499321</v>
      </c>
      <c r="F38" s="17">
        <v>80.1</v>
      </c>
      <c r="G38" s="16">
        <f t="shared" si="4"/>
        <v>32.04</v>
      </c>
      <c r="H38" s="16">
        <f t="shared" si="3"/>
        <v>74.639999499321</v>
      </c>
      <c r="I38" s="23" t="s">
        <v>43</v>
      </c>
      <c r="J38" s="24"/>
    </row>
    <row r="39" customHeight="1" spans="1:10">
      <c r="A39" s="14" t="s">
        <v>110</v>
      </c>
      <c r="B39" s="18" t="s">
        <v>111</v>
      </c>
      <c r="C39" s="19" t="s">
        <v>89</v>
      </c>
      <c r="D39" s="16">
        <v>68.5999991893768</v>
      </c>
      <c r="E39" s="16">
        <f t="shared" si="0"/>
        <v>41.1599995136261</v>
      </c>
      <c r="F39" s="17">
        <v>80.9</v>
      </c>
      <c r="G39" s="16">
        <f t="shared" si="4"/>
        <v>32.36</v>
      </c>
      <c r="H39" s="16">
        <f t="shared" si="3"/>
        <v>73.5199995136261</v>
      </c>
      <c r="I39" s="23" t="s">
        <v>46</v>
      </c>
      <c r="J39" s="24"/>
    </row>
    <row r="40" customHeight="1" spans="1:10">
      <c r="A40" s="14" t="s">
        <v>112</v>
      </c>
      <c r="B40" s="15" t="s">
        <v>113</v>
      </c>
      <c r="C40" s="19" t="s">
        <v>89</v>
      </c>
      <c r="D40" s="16">
        <v>67.3999992012978</v>
      </c>
      <c r="E40" s="16">
        <f t="shared" si="0"/>
        <v>40.4399995207787</v>
      </c>
      <c r="F40" s="17">
        <v>81.4</v>
      </c>
      <c r="G40" s="16">
        <f t="shared" si="4"/>
        <v>32.56</v>
      </c>
      <c r="H40" s="16">
        <f t="shared" si="3"/>
        <v>72.9999995207787</v>
      </c>
      <c r="I40" s="23" t="s">
        <v>49</v>
      </c>
      <c r="J40" s="24"/>
    </row>
    <row r="41" customHeight="1" spans="1:10">
      <c r="A41" s="14" t="s">
        <v>114</v>
      </c>
      <c r="B41" s="18" t="s">
        <v>115</v>
      </c>
      <c r="C41" s="19" t="s">
        <v>89</v>
      </c>
      <c r="D41" s="16">
        <v>67.199999153614</v>
      </c>
      <c r="E41" s="16">
        <f t="shared" si="0"/>
        <v>40.3199994921684</v>
      </c>
      <c r="F41" s="17">
        <v>81.17</v>
      </c>
      <c r="G41" s="16">
        <f t="shared" si="4"/>
        <v>32.468</v>
      </c>
      <c r="H41" s="16">
        <f t="shared" si="3"/>
        <v>72.7879994921684</v>
      </c>
      <c r="I41" s="23" t="s">
        <v>52</v>
      </c>
      <c r="J41" s="24"/>
    </row>
    <row r="42" customHeight="1" spans="1:10">
      <c r="A42" s="14" t="s">
        <v>116</v>
      </c>
      <c r="B42" s="18" t="s">
        <v>117</v>
      </c>
      <c r="C42" s="19" t="s">
        <v>89</v>
      </c>
      <c r="D42" s="16">
        <v>65.499999165535</v>
      </c>
      <c r="E42" s="16">
        <f t="shared" si="0"/>
        <v>39.299999499321</v>
      </c>
      <c r="F42" s="17">
        <v>81.62</v>
      </c>
      <c r="G42" s="16">
        <f t="shared" si="4"/>
        <v>32.648</v>
      </c>
      <c r="H42" s="16">
        <f t="shared" si="3"/>
        <v>71.947999499321</v>
      </c>
      <c r="I42" s="23" t="s">
        <v>55</v>
      </c>
      <c r="J42" s="24"/>
    </row>
    <row r="43" customHeight="1" spans="1:10">
      <c r="A43" s="14" t="s">
        <v>118</v>
      </c>
      <c r="B43" s="18" t="s">
        <v>119</v>
      </c>
      <c r="C43" s="19" t="s">
        <v>89</v>
      </c>
      <c r="D43" s="16">
        <v>65.0999991893768</v>
      </c>
      <c r="E43" s="16">
        <f t="shared" si="0"/>
        <v>39.0599995136261</v>
      </c>
      <c r="F43" s="17">
        <v>81.26</v>
      </c>
      <c r="G43" s="16">
        <f t="shared" si="4"/>
        <v>32.504</v>
      </c>
      <c r="H43" s="16">
        <f t="shared" si="3"/>
        <v>71.5639995136261</v>
      </c>
      <c r="I43" s="23" t="s">
        <v>58</v>
      </c>
      <c r="J43" s="24"/>
    </row>
    <row r="44" customHeight="1" spans="1:10">
      <c r="A44" s="14" t="s">
        <v>120</v>
      </c>
      <c r="B44" s="15" t="s">
        <v>121</v>
      </c>
      <c r="C44" s="19" t="s">
        <v>89</v>
      </c>
      <c r="D44" s="16">
        <v>63.9999992251396</v>
      </c>
      <c r="E44" s="16">
        <f t="shared" si="0"/>
        <v>38.3999995350838</v>
      </c>
      <c r="F44" s="17">
        <v>81.1</v>
      </c>
      <c r="G44" s="16">
        <f t="shared" si="4"/>
        <v>32.44</v>
      </c>
      <c r="H44" s="16">
        <f t="shared" si="3"/>
        <v>70.8399995350838</v>
      </c>
      <c r="I44" s="23" t="s">
        <v>61</v>
      </c>
      <c r="J44" s="24"/>
    </row>
    <row r="45" customHeight="1" spans="1:10">
      <c r="A45" s="14" t="s">
        <v>122</v>
      </c>
      <c r="B45" s="18" t="s">
        <v>123</v>
      </c>
      <c r="C45" s="19" t="s">
        <v>89</v>
      </c>
      <c r="D45" s="16">
        <v>64.4999992251396</v>
      </c>
      <c r="E45" s="16">
        <f t="shared" si="0"/>
        <v>38.6999995350838</v>
      </c>
      <c r="F45" s="17">
        <v>79.89</v>
      </c>
      <c r="G45" s="16">
        <f t="shared" si="4"/>
        <v>31.956</v>
      </c>
      <c r="H45" s="16">
        <f t="shared" si="3"/>
        <v>70.6559995350838</v>
      </c>
      <c r="I45" s="23" t="s">
        <v>64</v>
      </c>
      <c r="J45" s="24"/>
    </row>
    <row r="46" customHeight="1" spans="1:10">
      <c r="A46" s="14" t="s">
        <v>124</v>
      </c>
      <c r="B46" s="15" t="s">
        <v>125</v>
      </c>
      <c r="C46" s="19" t="s">
        <v>89</v>
      </c>
      <c r="D46" s="16">
        <v>63.2999992966652</v>
      </c>
      <c r="E46" s="16">
        <f t="shared" si="0"/>
        <v>37.9799995779991</v>
      </c>
      <c r="F46" s="17">
        <v>80.91</v>
      </c>
      <c r="G46" s="16">
        <f t="shared" si="4"/>
        <v>32.364</v>
      </c>
      <c r="H46" s="16">
        <f t="shared" si="3"/>
        <v>70.3439995779991</v>
      </c>
      <c r="I46" s="23" t="s">
        <v>67</v>
      </c>
      <c r="J46" s="24"/>
    </row>
    <row r="47" customHeight="1" spans="1:10">
      <c r="A47" s="14" t="s">
        <v>126</v>
      </c>
      <c r="B47" s="15" t="s">
        <v>127</v>
      </c>
      <c r="C47" s="19" t="s">
        <v>89</v>
      </c>
      <c r="D47" s="16">
        <v>63.9999992251396</v>
      </c>
      <c r="E47" s="16">
        <f t="shared" si="0"/>
        <v>38.3999995350838</v>
      </c>
      <c r="F47" s="17">
        <v>79.69</v>
      </c>
      <c r="G47" s="16">
        <f t="shared" si="4"/>
        <v>31.876</v>
      </c>
      <c r="H47" s="16">
        <f t="shared" si="3"/>
        <v>70.2759995350838</v>
      </c>
      <c r="I47" s="23" t="s">
        <v>70</v>
      </c>
      <c r="J47" s="24"/>
    </row>
    <row r="48" customHeight="1" spans="1:10">
      <c r="A48" s="14" t="s">
        <v>128</v>
      </c>
      <c r="B48" s="18" t="s">
        <v>129</v>
      </c>
      <c r="C48" s="19" t="s">
        <v>89</v>
      </c>
      <c r="D48" s="16">
        <v>66.7999992370605</v>
      </c>
      <c r="E48" s="16">
        <f t="shared" si="0"/>
        <v>40.0799995422363</v>
      </c>
      <c r="F48" s="17" t="s">
        <v>79</v>
      </c>
      <c r="G48" s="17" t="s">
        <v>79</v>
      </c>
      <c r="H48" s="17">
        <v>40.0799995422363</v>
      </c>
      <c r="I48" s="23" t="s">
        <v>73</v>
      </c>
      <c r="J48" s="24"/>
    </row>
    <row r="49" customHeight="1" spans="1:10">
      <c r="A49" s="14" t="s">
        <v>130</v>
      </c>
      <c r="B49" s="18" t="s">
        <v>131</v>
      </c>
      <c r="C49" s="19" t="s">
        <v>89</v>
      </c>
      <c r="D49" s="16">
        <v>65.4999992251396</v>
      </c>
      <c r="E49" s="16">
        <f t="shared" si="0"/>
        <v>39.2999995350838</v>
      </c>
      <c r="F49" s="17" t="s">
        <v>79</v>
      </c>
      <c r="G49" s="17" t="s">
        <v>79</v>
      </c>
      <c r="H49" s="17">
        <v>39.2999995350838</v>
      </c>
      <c r="I49" s="23" t="s">
        <v>76</v>
      </c>
      <c r="J49" s="24"/>
    </row>
    <row r="50" customHeight="1" spans="1:10">
      <c r="A50" s="14" t="s">
        <v>132</v>
      </c>
      <c r="B50" s="18" t="s">
        <v>133</v>
      </c>
      <c r="C50" s="19" t="s">
        <v>89</v>
      </c>
      <c r="D50" s="16">
        <v>64.8999992012978</v>
      </c>
      <c r="E50" s="16">
        <f t="shared" si="0"/>
        <v>38.9399995207787</v>
      </c>
      <c r="F50" s="17" t="s">
        <v>79</v>
      </c>
      <c r="G50" s="17" t="s">
        <v>79</v>
      </c>
      <c r="H50" s="17">
        <v>38.9399995207787</v>
      </c>
      <c r="I50" s="23" t="s">
        <v>80</v>
      </c>
      <c r="J50" s="24"/>
    </row>
    <row r="51" customHeight="1" spans="1:10">
      <c r="A51" s="14" t="s">
        <v>134</v>
      </c>
      <c r="B51" s="15" t="s">
        <v>135</v>
      </c>
      <c r="C51" s="19" t="s">
        <v>89</v>
      </c>
      <c r="D51" s="16">
        <v>64.6999992728233</v>
      </c>
      <c r="E51" s="16">
        <f t="shared" si="0"/>
        <v>38.819999563694</v>
      </c>
      <c r="F51" s="17" t="s">
        <v>79</v>
      </c>
      <c r="G51" s="17" t="s">
        <v>79</v>
      </c>
      <c r="H51" s="17">
        <v>38.819999563694</v>
      </c>
      <c r="I51" s="23" t="s">
        <v>83</v>
      </c>
      <c r="J51" s="24"/>
    </row>
    <row r="52" customHeight="1" spans="1:10">
      <c r="A52" s="14" t="s">
        <v>136</v>
      </c>
      <c r="B52" s="18" t="s">
        <v>137</v>
      </c>
      <c r="C52" s="19" t="s">
        <v>89</v>
      </c>
      <c r="D52" s="16">
        <v>63.8999992012978</v>
      </c>
      <c r="E52" s="16">
        <f t="shared" si="0"/>
        <v>38.3399995207787</v>
      </c>
      <c r="F52" s="17" t="s">
        <v>79</v>
      </c>
      <c r="G52" s="17" t="s">
        <v>79</v>
      </c>
      <c r="H52" s="17">
        <v>38.3399995207787</v>
      </c>
      <c r="I52" s="23" t="s">
        <v>86</v>
      </c>
      <c r="J52" s="24"/>
    </row>
  </sheetData>
  <mergeCells count="9">
    <mergeCell ref="A2:J2"/>
    <mergeCell ref="D3:E3"/>
    <mergeCell ref="F3:G3"/>
    <mergeCell ref="A3:A4"/>
    <mergeCell ref="B3:B4"/>
    <mergeCell ref="C3:C4"/>
    <mergeCell ref="H3:H4"/>
    <mergeCell ref="I3:I4"/>
    <mergeCell ref="J3:J4"/>
  </mergeCells>
  <conditionalFormatting sqref="I3">
    <cfRule type="duplicateValues" priority="7"/>
  </conditionalFormatting>
  <conditionalFormatting sqref="J3">
    <cfRule type="duplicateValues" priority="6"/>
  </conditionalFormatting>
  <conditionalFormatting sqref="F4">
    <cfRule type="duplicateValues" priority="9"/>
  </conditionalFormatting>
  <conditionalFormatting sqref="G4">
    <cfRule type="duplicateValues" priority="8"/>
  </conditionalFormatting>
  <conditionalFormatting sqref="A3:C3 D3:D4 E4">
    <cfRule type="duplicateValues" priority="29"/>
  </conditionalFormatting>
  <conditionalFormatting sqref="H3 F3">
    <cfRule type="duplicateValues" priority="28"/>
  </conditionalFormatting>
  <printOptions horizontalCentered="1"/>
  <pageMargins left="0.314583333333333" right="0.314583333333333" top="0.66875" bottom="0.432638888888889" header="0.511805555555556" footer="0.393055555555556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Kerrrry</cp:lastModifiedBy>
  <dcterms:created xsi:type="dcterms:W3CDTF">2016-12-02T08:54:00Z</dcterms:created>
  <dcterms:modified xsi:type="dcterms:W3CDTF">2024-06-16T08:35:13Z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C474BB13F0A3477A8EAFFB2304D66CA0</vt:lpwstr>
  </property>
  <property fmtid="{D5CDD505-2E9C-101B-9397-08002B2CF9AE}" pid="4" name="KSOReadingLayout">
    <vt:bool>true</vt:bool>
  </property>
</Properties>
</file>