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firstSheet="1" activeTab="1"/>
  </bookViews>
  <sheets>
    <sheet name="留底" sheetId="1" state="hidden" r:id="rId1"/>
    <sheet name="公告" sheetId="3" r:id="rId2"/>
  </sheets>
  <definedNames>
    <definedName name="_xlnm._FilterDatabase" localSheetId="0" hidden="1">留底!$A$2:$N$27</definedName>
    <definedName name="_xlnm._FilterDatabase" localSheetId="1" hidden="1">公告!$A$2:$L$51</definedName>
    <definedName name="_xlnm.Print_Titles" localSheetId="0">留底!$2:$2</definedName>
  </definedNames>
  <calcPr calcId="144525"/>
</workbook>
</file>

<file path=xl/sharedStrings.xml><?xml version="1.0" encoding="utf-8"?>
<sst xmlns="http://schemas.openxmlformats.org/spreadsheetml/2006/main" count="290" uniqueCount="144">
  <si>
    <t>武穴市2022年度招募选派“三支一扶”高校毕业生综合成绩表</t>
  </si>
  <si>
    <t>服务地</t>
  </si>
  <si>
    <t>岗位类别</t>
  </si>
  <si>
    <t>岗位代码</t>
  </si>
  <si>
    <t>招募计划</t>
  </si>
  <si>
    <t>准考证号</t>
  </si>
  <si>
    <t>姓名</t>
  </si>
  <si>
    <t>性别</t>
  </si>
  <si>
    <t>笔试总成绩</t>
  </si>
  <si>
    <t>笔试总成绩*50%</t>
  </si>
  <si>
    <t>面试成绩</t>
  </si>
  <si>
    <t>面试成绩*50%</t>
  </si>
  <si>
    <t>综合成绩</t>
  </si>
  <si>
    <t>排名</t>
  </si>
  <si>
    <t>备注</t>
  </si>
  <si>
    <t>武穴市</t>
  </si>
  <si>
    <t>支农</t>
  </si>
  <si>
    <t>0652</t>
  </si>
  <si>
    <t>1</t>
  </si>
  <si>
    <t>142301004707</t>
  </si>
  <si>
    <t>曾一芳</t>
  </si>
  <si>
    <t>女</t>
  </si>
  <si>
    <t>142301005524</t>
  </si>
  <si>
    <t>张薄俊</t>
  </si>
  <si>
    <t>男</t>
  </si>
  <si>
    <t>142301006002</t>
  </si>
  <si>
    <t>金子薇</t>
  </si>
  <si>
    <t>支医</t>
  </si>
  <si>
    <t>0653</t>
  </si>
  <si>
    <t>2</t>
  </si>
  <si>
    <t>142301007019</t>
  </si>
  <si>
    <t>魏誉非</t>
  </si>
  <si>
    <t>142301004130</t>
  </si>
  <si>
    <t>华莹</t>
  </si>
  <si>
    <t>142301005828</t>
  </si>
  <si>
    <t>张回归</t>
  </si>
  <si>
    <t>142301007405</t>
  </si>
  <si>
    <t>廖芷萱</t>
  </si>
  <si>
    <t>帮扶乡村振兴</t>
  </si>
  <si>
    <t>0654</t>
  </si>
  <si>
    <t>142301007506</t>
  </si>
  <si>
    <t>刘梦想</t>
  </si>
  <si>
    <t>142301006818</t>
  </si>
  <si>
    <t>王美琴</t>
  </si>
  <si>
    <t>142301006604</t>
  </si>
  <si>
    <t>兰妍婷</t>
  </si>
  <si>
    <t>青年事务</t>
  </si>
  <si>
    <t>0655</t>
  </si>
  <si>
    <t>142301007004</t>
  </si>
  <si>
    <t>刘媛媛</t>
  </si>
  <si>
    <t>142301007411</t>
  </si>
  <si>
    <t>郭畅</t>
  </si>
  <si>
    <t>142301004822</t>
  </si>
  <si>
    <t>胡哲</t>
  </si>
  <si>
    <t>基层人社</t>
  </si>
  <si>
    <t>0656</t>
  </si>
  <si>
    <t>142301007014</t>
  </si>
  <si>
    <t>胡轩洋</t>
  </si>
  <si>
    <t>142301006103</t>
  </si>
  <si>
    <t>张炜</t>
  </si>
  <si>
    <t>142301005630</t>
  </si>
  <si>
    <t>朱越</t>
  </si>
  <si>
    <t>递补</t>
  </si>
  <si>
    <t>142301005813</t>
  </si>
  <si>
    <t>刘丹玲</t>
  </si>
  <si>
    <t>142301006015</t>
  </si>
  <si>
    <t>吴烨</t>
  </si>
  <si>
    <t>142301004401</t>
  </si>
  <si>
    <t>张政</t>
  </si>
  <si>
    <t>基层水利</t>
  </si>
  <si>
    <t>0657</t>
  </si>
  <si>
    <t>142301005226</t>
  </si>
  <si>
    <t>阮硕</t>
  </si>
  <si>
    <t>142301006417</t>
  </si>
  <si>
    <t>徐胜华</t>
  </si>
  <si>
    <t>142301005125</t>
  </si>
  <si>
    <t>柯洋洋</t>
  </si>
  <si>
    <t>基层文旅</t>
  </si>
  <si>
    <t>0658</t>
  </si>
  <si>
    <t>142301004203</t>
  </si>
  <si>
    <t>程千千</t>
  </si>
  <si>
    <t>142301004126</t>
  </si>
  <si>
    <t>李进廷</t>
  </si>
  <si>
    <t>142301006123</t>
  </si>
  <si>
    <t>蔡欣悦</t>
  </si>
  <si>
    <t>武穴市2024年度招募选派“三支一扶”高校毕业生综合成绩表</t>
  </si>
  <si>
    <t>面试总成绩*50%</t>
  </si>
  <si>
    <t>01001</t>
  </si>
  <si>
    <t>142210209004</t>
  </si>
  <si>
    <t>142210209409</t>
  </si>
  <si>
    <t>142011602724</t>
  </si>
  <si>
    <t>142210210912</t>
  </si>
  <si>
    <t>142210213017</t>
  </si>
  <si>
    <t>142210209921</t>
  </si>
  <si>
    <t>缺考</t>
  </si>
  <si>
    <t>02001</t>
  </si>
  <si>
    <t>142011602610</t>
  </si>
  <si>
    <t>142210212314</t>
  </si>
  <si>
    <t>142210211513</t>
  </si>
  <si>
    <t>03001</t>
  </si>
  <si>
    <t>142210208330</t>
  </si>
  <si>
    <t>142011600221</t>
  </si>
  <si>
    <t>04001</t>
  </si>
  <si>
    <t>142210210521</t>
  </si>
  <si>
    <t>142210211903</t>
  </si>
  <si>
    <t>142210212219</t>
  </si>
  <si>
    <t>05001</t>
  </si>
  <si>
    <t>142011608624</t>
  </si>
  <si>
    <t>142210211813</t>
  </si>
  <si>
    <t>142011604630</t>
  </si>
  <si>
    <t>06001</t>
  </si>
  <si>
    <t>142011606507</t>
  </si>
  <si>
    <t>142210208918</t>
  </si>
  <si>
    <t>142210211419</t>
  </si>
  <si>
    <t>07001</t>
  </si>
  <si>
    <t>142011607216</t>
  </si>
  <si>
    <t>142011603809</t>
  </si>
  <si>
    <t>142011608506</t>
  </si>
  <si>
    <t>142011609525</t>
  </si>
  <si>
    <t>142210208202</t>
  </si>
  <si>
    <t>142210210611</t>
  </si>
  <si>
    <t>供销合作</t>
  </si>
  <si>
    <t>09001</t>
  </si>
  <si>
    <t>142210212813</t>
  </si>
  <si>
    <t>142210207905</t>
  </si>
  <si>
    <t>142011600921</t>
  </si>
  <si>
    <t>林业</t>
  </si>
  <si>
    <t>142210210914</t>
  </si>
  <si>
    <t>142011600213</t>
  </si>
  <si>
    <t>142210213208</t>
  </si>
  <si>
    <t>11001</t>
  </si>
  <si>
    <t>142210211706</t>
  </si>
  <si>
    <t>142011603523</t>
  </si>
  <si>
    <t>142241506104</t>
  </si>
  <si>
    <t>142011603128</t>
  </si>
  <si>
    <t>142011801207</t>
  </si>
  <si>
    <t>142210209516</t>
  </si>
  <si>
    <t>142210212015</t>
  </si>
  <si>
    <t>142011800603</t>
  </si>
  <si>
    <t>142011801114</t>
  </si>
  <si>
    <t>142011801629</t>
  </si>
  <si>
    <t>142011800926</t>
  </si>
  <si>
    <t>142210208102</t>
  </si>
  <si>
    <t>142011801510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</si>
</sst>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.0"/>
  </numFmts>
  <fonts count="28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黑体"/>
      <charset val="134"/>
    </font>
    <font>
      <sz val="12"/>
      <name val="仿宋_GB2312"/>
      <charset val="134"/>
    </font>
    <font>
      <sz val="16"/>
      <name val="方正小标宋_GBK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name val="方正小标宋_GBK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6" fillId="33" borderId="1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176" fontId="1" fillId="0" borderId="0" xfId="0" applyNumberFormat="1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zoomScale="130" zoomScaleNormal="130" workbookViewId="0">
      <selection activeCell="J2" sqref="J2"/>
    </sheetView>
  </sheetViews>
  <sheetFormatPr defaultColWidth="9" defaultRowHeight="24.95" customHeight="1"/>
  <cols>
    <col min="1" max="1" width="9" style="8"/>
    <col min="2" max="2" width="14.125" style="8" customWidth="1"/>
    <col min="3" max="3" width="8.625" style="8" customWidth="1"/>
    <col min="4" max="4" width="5.75" style="8" customWidth="1"/>
    <col min="5" max="5" width="14.125" style="8" customWidth="1"/>
    <col min="6" max="6" width="9" style="42" customWidth="1"/>
    <col min="7" max="7" width="5.75" style="42" customWidth="1"/>
    <col min="8" max="8" width="8.25" style="8" customWidth="1"/>
    <col min="9" max="9" width="9.75" style="43" customWidth="1"/>
    <col min="10" max="10" width="8.25" style="43" customWidth="1"/>
    <col min="11" max="12" width="8.25" style="8" customWidth="1"/>
    <col min="13" max="13" width="5.375" style="8" customWidth="1"/>
    <col min="14" max="14" width="11.125" style="8" customWidth="1"/>
    <col min="15" max="16384" width="9" style="8"/>
  </cols>
  <sheetData>
    <row r="1" s="1" customFormat="1" ht="45" customHeight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="2" customFormat="1" ht="33" customHeight="1" spans="1:14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6" t="s">
        <v>6</v>
      </c>
      <c r="G2" s="46" t="s">
        <v>7</v>
      </c>
      <c r="H2" s="45" t="s">
        <v>8</v>
      </c>
      <c r="I2" s="54" t="s">
        <v>9</v>
      </c>
      <c r="J2" s="54" t="s">
        <v>10</v>
      </c>
      <c r="K2" s="45" t="s">
        <v>11</v>
      </c>
      <c r="L2" s="45" t="s">
        <v>12</v>
      </c>
      <c r="M2" s="45" t="s">
        <v>13</v>
      </c>
      <c r="N2" s="45" t="s">
        <v>14</v>
      </c>
    </row>
    <row r="3" s="3" customFormat="1" ht="20.1" customHeight="1" spans="1:14">
      <c r="A3" s="47" t="s">
        <v>15</v>
      </c>
      <c r="B3" s="48" t="s">
        <v>16</v>
      </c>
      <c r="C3" s="49" t="s">
        <v>17</v>
      </c>
      <c r="D3" s="49" t="s">
        <v>18</v>
      </c>
      <c r="E3" s="56" t="s">
        <v>19</v>
      </c>
      <c r="F3" s="57" t="s">
        <v>20</v>
      </c>
      <c r="G3" s="50" t="s">
        <v>21</v>
      </c>
      <c r="H3" s="51">
        <v>61.5</v>
      </c>
      <c r="I3" s="51">
        <f>H3*0.5</f>
        <v>30.75</v>
      </c>
      <c r="J3" s="51">
        <v>77.8</v>
      </c>
      <c r="K3" s="51">
        <f>J3*0.5</f>
        <v>38.9</v>
      </c>
      <c r="L3" s="51">
        <v>69.65</v>
      </c>
      <c r="M3" s="55">
        <v>1</v>
      </c>
      <c r="N3" s="47"/>
    </row>
    <row r="4" s="3" customFormat="1" ht="20.1" customHeight="1" spans="1:14">
      <c r="A4" s="47" t="s">
        <v>15</v>
      </c>
      <c r="B4" s="48" t="s">
        <v>16</v>
      </c>
      <c r="C4" s="52"/>
      <c r="D4" s="52"/>
      <c r="E4" s="56" t="s">
        <v>22</v>
      </c>
      <c r="F4" s="57" t="s">
        <v>23</v>
      </c>
      <c r="G4" s="50" t="s">
        <v>24</v>
      </c>
      <c r="H4" s="51">
        <v>57.5</v>
      </c>
      <c r="I4" s="51">
        <f t="shared" ref="I4:I27" si="0">H4*0.5</f>
        <v>28.75</v>
      </c>
      <c r="J4" s="51">
        <v>75</v>
      </c>
      <c r="K4" s="51">
        <f t="shared" ref="K4:K27" si="1">J4*0.5</f>
        <v>37.5</v>
      </c>
      <c r="L4" s="51">
        <v>66.25</v>
      </c>
      <c r="M4" s="55">
        <v>2</v>
      </c>
      <c r="N4" s="47"/>
    </row>
    <row r="5" s="3" customFormat="1" ht="20.1" customHeight="1" spans="1:14">
      <c r="A5" s="47" t="s">
        <v>15</v>
      </c>
      <c r="B5" s="48" t="s">
        <v>16</v>
      </c>
      <c r="C5" s="53"/>
      <c r="D5" s="53"/>
      <c r="E5" s="56" t="s">
        <v>25</v>
      </c>
      <c r="F5" s="57" t="s">
        <v>26</v>
      </c>
      <c r="G5" s="50" t="s">
        <v>21</v>
      </c>
      <c r="H5" s="51">
        <v>52</v>
      </c>
      <c r="I5" s="51">
        <f t="shared" si="0"/>
        <v>26</v>
      </c>
      <c r="J5" s="51">
        <v>75.1</v>
      </c>
      <c r="K5" s="51">
        <f t="shared" si="1"/>
        <v>37.55</v>
      </c>
      <c r="L5" s="51">
        <v>63.55</v>
      </c>
      <c r="M5" s="55">
        <v>3</v>
      </c>
      <c r="N5" s="47"/>
    </row>
    <row r="6" s="3" customFormat="1" ht="20.1" customHeight="1" spans="1:14">
      <c r="A6" s="47" t="s">
        <v>15</v>
      </c>
      <c r="B6" s="48" t="s">
        <v>27</v>
      </c>
      <c r="C6" s="49" t="s">
        <v>28</v>
      </c>
      <c r="D6" s="49" t="s">
        <v>29</v>
      </c>
      <c r="E6" s="56" t="s">
        <v>30</v>
      </c>
      <c r="F6" s="57" t="s">
        <v>31</v>
      </c>
      <c r="G6" s="50" t="s">
        <v>21</v>
      </c>
      <c r="H6" s="51">
        <v>72.5</v>
      </c>
      <c r="I6" s="51">
        <f t="shared" si="0"/>
        <v>36.25</v>
      </c>
      <c r="J6" s="51">
        <v>79.2</v>
      </c>
      <c r="K6" s="51">
        <f t="shared" si="1"/>
        <v>39.6</v>
      </c>
      <c r="L6" s="51">
        <v>75.85</v>
      </c>
      <c r="M6" s="55">
        <v>1</v>
      </c>
      <c r="N6" s="47"/>
    </row>
    <row r="7" s="3" customFormat="1" ht="20.1" customHeight="1" spans="1:14">
      <c r="A7" s="47" t="s">
        <v>15</v>
      </c>
      <c r="B7" s="48" t="s">
        <v>27</v>
      </c>
      <c r="C7" s="52"/>
      <c r="D7" s="52"/>
      <c r="E7" s="56" t="s">
        <v>32</v>
      </c>
      <c r="F7" s="57" t="s">
        <v>33</v>
      </c>
      <c r="G7" s="50" t="s">
        <v>21</v>
      </c>
      <c r="H7" s="51">
        <v>60.5</v>
      </c>
      <c r="I7" s="51">
        <f t="shared" si="0"/>
        <v>30.25</v>
      </c>
      <c r="J7" s="51">
        <v>73.6</v>
      </c>
      <c r="K7" s="51">
        <f t="shared" si="1"/>
        <v>36.8</v>
      </c>
      <c r="L7" s="51">
        <v>67.05</v>
      </c>
      <c r="M7" s="55">
        <v>2</v>
      </c>
      <c r="N7" s="47"/>
    </row>
    <row r="8" s="3" customFormat="1" ht="20.1" customHeight="1" spans="1:14">
      <c r="A8" s="47" t="s">
        <v>15</v>
      </c>
      <c r="B8" s="48" t="s">
        <v>27</v>
      </c>
      <c r="C8" s="52"/>
      <c r="D8" s="52"/>
      <c r="E8" s="56" t="s">
        <v>34</v>
      </c>
      <c r="F8" s="57" t="s">
        <v>35</v>
      </c>
      <c r="G8" s="50" t="s">
        <v>21</v>
      </c>
      <c r="H8" s="51">
        <v>46</v>
      </c>
      <c r="I8" s="51">
        <f t="shared" si="0"/>
        <v>23</v>
      </c>
      <c r="J8" s="51">
        <v>76.1</v>
      </c>
      <c r="K8" s="51">
        <f t="shared" si="1"/>
        <v>38.05</v>
      </c>
      <c r="L8" s="51">
        <v>61.05</v>
      </c>
      <c r="M8" s="55">
        <v>3</v>
      </c>
      <c r="N8" s="47"/>
    </row>
    <row r="9" s="3" customFormat="1" ht="20.1" customHeight="1" spans="1:14">
      <c r="A9" s="47" t="s">
        <v>15</v>
      </c>
      <c r="B9" s="48" t="s">
        <v>27</v>
      </c>
      <c r="C9" s="53"/>
      <c r="D9" s="53"/>
      <c r="E9" s="56" t="s">
        <v>36</v>
      </c>
      <c r="F9" s="57" t="s">
        <v>37</v>
      </c>
      <c r="G9" s="50" t="s">
        <v>21</v>
      </c>
      <c r="H9" s="51">
        <v>44.5</v>
      </c>
      <c r="I9" s="51">
        <f t="shared" si="0"/>
        <v>22.25</v>
      </c>
      <c r="J9" s="51">
        <v>75.6</v>
      </c>
      <c r="K9" s="51">
        <f t="shared" si="1"/>
        <v>37.8</v>
      </c>
      <c r="L9" s="51">
        <v>60.05</v>
      </c>
      <c r="M9" s="55">
        <v>4</v>
      </c>
      <c r="N9" s="47"/>
    </row>
    <row r="10" s="3" customFormat="1" ht="20.1" customHeight="1" spans="1:14">
      <c r="A10" s="47" t="s">
        <v>15</v>
      </c>
      <c r="B10" s="48" t="s">
        <v>38</v>
      </c>
      <c r="C10" s="49" t="s">
        <v>39</v>
      </c>
      <c r="D10" s="49" t="s">
        <v>18</v>
      </c>
      <c r="E10" s="56" t="s">
        <v>40</v>
      </c>
      <c r="F10" s="57" t="s">
        <v>41</v>
      </c>
      <c r="G10" s="50" t="s">
        <v>24</v>
      </c>
      <c r="H10" s="51">
        <v>75.5</v>
      </c>
      <c r="I10" s="51">
        <f t="shared" si="0"/>
        <v>37.75</v>
      </c>
      <c r="J10" s="51">
        <v>78.3</v>
      </c>
      <c r="K10" s="51">
        <f t="shared" si="1"/>
        <v>39.15</v>
      </c>
      <c r="L10" s="51">
        <v>76.9</v>
      </c>
      <c r="M10" s="55">
        <v>1</v>
      </c>
      <c r="N10" s="47"/>
    </row>
    <row r="11" s="3" customFormat="1" ht="20.1" customHeight="1" spans="1:14">
      <c r="A11" s="47" t="s">
        <v>15</v>
      </c>
      <c r="B11" s="48" t="s">
        <v>38</v>
      </c>
      <c r="C11" s="52"/>
      <c r="D11" s="52"/>
      <c r="E11" s="56" t="s">
        <v>42</v>
      </c>
      <c r="F11" s="57" t="s">
        <v>43</v>
      </c>
      <c r="G11" s="50" t="s">
        <v>21</v>
      </c>
      <c r="H11" s="51">
        <v>70.5</v>
      </c>
      <c r="I11" s="51">
        <f t="shared" si="0"/>
        <v>35.25</v>
      </c>
      <c r="J11" s="51">
        <v>80.3</v>
      </c>
      <c r="K11" s="51">
        <f t="shared" si="1"/>
        <v>40.15</v>
      </c>
      <c r="L11" s="51">
        <v>75.4</v>
      </c>
      <c r="M11" s="55">
        <v>2</v>
      </c>
      <c r="N11" s="47"/>
    </row>
    <row r="12" s="3" customFormat="1" ht="20.1" customHeight="1" spans="1:14">
      <c r="A12" s="47" t="s">
        <v>15</v>
      </c>
      <c r="B12" s="48" t="s">
        <v>38</v>
      </c>
      <c r="C12" s="53"/>
      <c r="D12" s="53"/>
      <c r="E12" s="56" t="s">
        <v>44</v>
      </c>
      <c r="F12" s="57" t="s">
        <v>45</v>
      </c>
      <c r="G12" s="50" t="s">
        <v>21</v>
      </c>
      <c r="H12" s="51">
        <v>68</v>
      </c>
      <c r="I12" s="51">
        <f t="shared" si="0"/>
        <v>34</v>
      </c>
      <c r="J12" s="51">
        <v>75.2</v>
      </c>
      <c r="K12" s="51">
        <f t="shared" si="1"/>
        <v>37.6</v>
      </c>
      <c r="L12" s="51">
        <v>71.6</v>
      </c>
      <c r="M12" s="55">
        <v>3</v>
      </c>
      <c r="N12" s="47"/>
    </row>
    <row r="13" s="3" customFormat="1" ht="20.1" customHeight="1" spans="1:14">
      <c r="A13" s="47" t="s">
        <v>15</v>
      </c>
      <c r="B13" s="48" t="s">
        <v>46</v>
      </c>
      <c r="C13" s="49" t="s">
        <v>47</v>
      </c>
      <c r="D13" s="49" t="s">
        <v>18</v>
      </c>
      <c r="E13" s="56" t="s">
        <v>48</v>
      </c>
      <c r="F13" s="57" t="s">
        <v>49</v>
      </c>
      <c r="G13" s="50" t="s">
        <v>21</v>
      </c>
      <c r="H13" s="51">
        <v>77</v>
      </c>
      <c r="I13" s="51">
        <f t="shared" si="0"/>
        <v>38.5</v>
      </c>
      <c r="J13" s="51">
        <v>83.6</v>
      </c>
      <c r="K13" s="51">
        <f t="shared" si="1"/>
        <v>41.8</v>
      </c>
      <c r="L13" s="51">
        <v>80.3</v>
      </c>
      <c r="M13" s="55">
        <v>1</v>
      </c>
      <c r="N13" s="47"/>
    </row>
    <row r="14" s="3" customFormat="1" ht="20.1" customHeight="1" spans="1:14">
      <c r="A14" s="47" t="s">
        <v>15</v>
      </c>
      <c r="B14" s="48" t="s">
        <v>46</v>
      </c>
      <c r="C14" s="52"/>
      <c r="D14" s="52"/>
      <c r="E14" s="56" t="s">
        <v>50</v>
      </c>
      <c r="F14" s="57" t="s">
        <v>51</v>
      </c>
      <c r="G14" s="50" t="s">
        <v>21</v>
      </c>
      <c r="H14" s="51">
        <v>79</v>
      </c>
      <c r="I14" s="51">
        <f t="shared" si="0"/>
        <v>39.5</v>
      </c>
      <c r="J14" s="51">
        <v>80</v>
      </c>
      <c r="K14" s="51">
        <f t="shared" si="1"/>
        <v>40</v>
      </c>
      <c r="L14" s="51">
        <v>79.5</v>
      </c>
      <c r="M14" s="55">
        <v>2</v>
      </c>
      <c r="N14" s="47"/>
    </row>
    <row r="15" s="3" customFormat="1" ht="20.1" customHeight="1" spans="1:14">
      <c r="A15" s="47" t="s">
        <v>15</v>
      </c>
      <c r="B15" s="48" t="s">
        <v>46</v>
      </c>
      <c r="C15" s="53"/>
      <c r="D15" s="53"/>
      <c r="E15" s="56" t="s">
        <v>52</v>
      </c>
      <c r="F15" s="57" t="s">
        <v>53</v>
      </c>
      <c r="G15" s="50" t="s">
        <v>24</v>
      </c>
      <c r="H15" s="51">
        <v>77.5</v>
      </c>
      <c r="I15" s="51">
        <f t="shared" si="0"/>
        <v>38.75</v>
      </c>
      <c r="J15" s="51">
        <v>78.8</v>
      </c>
      <c r="K15" s="51">
        <f t="shared" si="1"/>
        <v>39.4</v>
      </c>
      <c r="L15" s="51">
        <v>78.15</v>
      </c>
      <c r="M15" s="55">
        <v>3</v>
      </c>
      <c r="N15" s="47"/>
    </row>
    <row r="16" s="3" customFormat="1" ht="20.1" customHeight="1" spans="1:14">
      <c r="A16" s="47" t="s">
        <v>15</v>
      </c>
      <c r="B16" s="48" t="s">
        <v>54</v>
      </c>
      <c r="C16" s="49" t="s">
        <v>55</v>
      </c>
      <c r="D16" s="49" t="s">
        <v>29</v>
      </c>
      <c r="E16" s="56" t="s">
        <v>56</v>
      </c>
      <c r="F16" s="57" t="s">
        <v>57</v>
      </c>
      <c r="G16" s="50" t="s">
        <v>24</v>
      </c>
      <c r="H16" s="51">
        <v>77</v>
      </c>
      <c r="I16" s="51">
        <f t="shared" si="0"/>
        <v>38.5</v>
      </c>
      <c r="J16" s="51">
        <v>81.1</v>
      </c>
      <c r="K16" s="51">
        <f t="shared" si="1"/>
        <v>40.55</v>
      </c>
      <c r="L16" s="51">
        <v>79.05</v>
      </c>
      <c r="M16" s="55">
        <v>1</v>
      </c>
      <c r="N16" s="47"/>
    </row>
    <row r="17" s="3" customFormat="1" ht="20.1" customHeight="1" spans="1:14">
      <c r="A17" s="47" t="s">
        <v>15</v>
      </c>
      <c r="B17" s="48" t="s">
        <v>54</v>
      </c>
      <c r="C17" s="52"/>
      <c r="D17" s="52"/>
      <c r="E17" s="56" t="s">
        <v>58</v>
      </c>
      <c r="F17" s="57" t="s">
        <v>59</v>
      </c>
      <c r="G17" s="50" t="s">
        <v>24</v>
      </c>
      <c r="H17" s="51">
        <v>76.5</v>
      </c>
      <c r="I17" s="51">
        <f t="shared" si="0"/>
        <v>38.25</v>
      </c>
      <c r="J17" s="51">
        <v>81.3</v>
      </c>
      <c r="K17" s="51">
        <f t="shared" si="1"/>
        <v>40.65</v>
      </c>
      <c r="L17" s="51">
        <v>78.9</v>
      </c>
      <c r="M17" s="55">
        <v>2</v>
      </c>
      <c r="N17" s="47"/>
    </row>
    <row r="18" s="3" customFormat="1" ht="20.1" customHeight="1" spans="1:14">
      <c r="A18" s="47" t="s">
        <v>15</v>
      </c>
      <c r="B18" s="48" t="s">
        <v>54</v>
      </c>
      <c r="C18" s="52"/>
      <c r="D18" s="52"/>
      <c r="E18" s="56" t="s">
        <v>60</v>
      </c>
      <c r="F18" s="50" t="s">
        <v>61</v>
      </c>
      <c r="G18" s="50" t="s">
        <v>21</v>
      </c>
      <c r="H18" s="51">
        <v>74</v>
      </c>
      <c r="I18" s="51">
        <f t="shared" si="0"/>
        <v>37</v>
      </c>
      <c r="J18" s="51">
        <v>82.7</v>
      </c>
      <c r="K18" s="51">
        <f t="shared" si="1"/>
        <v>41.35</v>
      </c>
      <c r="L18" s="51">
        <v>78.35</v>
      </c>
      <c r="M18" s="55">
        <v>3</v>
      </c>
      <c r="N18" s="47" t="s">
        <v>62</v>
      </c>
    </row>
    <row r="19" s="3" customFormat="1" ht="20.1" customHeight="1" spans="1:14">
      <c r="A19" s="47" t="s">
        <v>15</v>
      </c>
      <c r="B19" s="48" t="s">
        <v>54</v>
      </c>
      <c r="C19" s="52"/>
      <c r="D19" s="52"/>
      <c r="E19" s="56" t="s">
        <v>63</v>
      </c>
      <c r="F19" s="57" t="s">
        <v>64</v>
      </c>
      <c r="G19" s="50" t="s">
        <v>21</v>
      </c>
      <c r="H19" s="51">
        <v>74.5</v>
      </c>
      <c r="I19" s="51">
        <f t="shared" si="0"/>
        <v>37.25</v>
      </c>
      <c r="J19" s="51">
        <v>79.2</v>
      </c>
      <c r="K19" s="51">
        <f t="shared" si="1"/>
        <v>39.6</v>
      </c>
      <c r="L19" s="51">
        <v>76.85</v>
      </c>
      <c r="M19" s="55">
        <v>4</v>
      </c>
      <c r="N19" s="47"/>
    </row>
    <row r="20" s="3" customFormat="1" ht="20.1" customHeight="1" spans="1:14">
      <c r="A20" s="47" t="s">
        <v>15</v>
      </c>
      <c r="B20" s="48" t="s">
        <v>54</v>
      </c>
      <c r="C20" s="52"/>
      <c r="D20" s="52"/>
      <c r="E20" s="56" t="s">
        <v>65</v>
      </c>
      <c r="F20" s="57" t="s">
        <v>66</v>
      </c>
      <c r="G20" s="50" t="s">
        <v>21</v>
      </c>
      <c r="H20" s="51">
        <v>75.5</v>
      </c>
      <c r="I20" s="51">
        <f t="shared" si="0"/>
        <v>37.75</v>
      </c>
      <c r="J20" s="51">
        <v>77.9</v>
      </c>
      <c r="K20" s="51">
        <f t="shared" si="1"/>
        <v>38.95</v>
      </c>
      <c r="L20" s="51">
        <v>76.7</v>
      </c>
      <c r="M20" s="55">
        <v>5</v>
      </c>
      <c r="N20" s="47"/>
    </row>
    <row r="21" s="3" customFormat="1" ht="20.1" customHeight="1" spans="1:14">
      <c r="A21" s="47" t="s">
        <v>15</v>
      </c>
      <c r="B21" s="48" t="s">
        <v>54</v>
      </c>
      <c r="C21" s="53"/>
      <c r="D21" s="53"/>
      <c r="E21" s="56" t="s">
        <v>67</v>
      </c>
      <c r="F21" s="57" t="s">
        <v>68</v>
      </c>
      <c r="G21" s="50" t="s">
        <v>24</v>
      </c>
      <c r="H21" s="51">
        <v>75</v>
      </c>
      <c r="I21" s="51">
        <f t="shared" si="0"/>
        <v>37.5</v>
      </c>
      <c r="J21" s="51">
        <v>75.1</v>
      </c>
      <c r="K21" s="51">
        <f t="shared" si="1"/>
        <v>37.55</v>
      </c>
      <c r="L21" s="51">
        <v>75.05</v>
      </c>
      <c r="M21" s="55">
        <v>6</v>
      </c>
      <c r="N21" s="47"/>
    </row>
    <row r="22" s="3" customFormat="1" ht="20.1" customHeight="1" spans="1:14">
      <c r="A22" s="47" t="s">
        <v>15</v>
      </c>
      <c r="B22" s="48" t="s">
        <v>69</v>
      </c>
      <c r="C22" s="49" t="s">
        <v>70</v>
      </c>
      <c r="D22" s="49" t="s">
        <v>18</v>
      </c>
      <c r="E22" s="56" t="s">
        <v>71</v>
      </c>
      <c r="F22" s="57" t="s">
        <v>72</v>
      </c>
      <c r="G22" s="50" t="s">
        <v>24</v>
      </c>
      <c r="H22" s="51">
        <v>71</v>
      </c>
      <c r="I22" s="51">
        <f t="shared" si="0"/>
        <v>35.5</v>
      </c>
      <c r="J22" s="51">
        <v>77.8</v>
      </c>
      <c r="K22" s="51">
        <f t="shared" si="1"/>
        <v>38.9</v>
      </c>
      <c r="L22" s="51">
        <v>74.4</v>
      </c>
      <c r="M22" s="55">
        <v>1</v>
      </c>
      <c r="N22" s="47"/>
    </row>
    <row r="23" s="3" customFormat="1" ht="20.1" customHeight="1" spans="1:14">
      <c r="A23" s="47" t="s">
        <v>15</v>
      </c>
      <c r="B23" s="48" t="s">
        <v>69</v>
      </c>
      <c r="C23" s="52"/>
      <c r="D23" s="52"/>
      <c r="E23" s="56" t="s">
        <v>73</v>
      </c>
      <c r="F23" s="57" t="s">
        <v>74</v>
      </c>
      <c r="G23" s="50" t="s">
        <v>24</v>
      </c>
      <c r="H23" s="51">
        <v>69.5</v>
      </c>
      <c r="I23" s="51">
        <f t="shared" si="0"/>
        <v>34.75</v>
      </c>
      <c r="J23" s="51">
        <v>77.8</v>
      </c>
      <c r="K23" s="51">
        <f t="shared" si="1"/>
        <v>38.9</v>
      </c>
      <c r="L23" s="51">
        <v>73.65</v>
      </c>
      <c r="M23" s="55">
        <v>2</v>
      </c>
      <c r="N23" s="47"/>
    </row>
    <row r="24" s="3" customFormat="1" ht="20.1" customHeight="1" spans="1:14">
      <c r="A24" s="47" t="s">
        <v>15</v>
      </c>
      <c r="B24" s="48" t="s">
        <v>69</v>
      </c>
      <c r="C24" s="53"/>
      <c r="D24" s="53"/>
      <c r="E24" s="56" t="s">
        <v>75</v>
      </c>
      <c r="F24" s="57" t="s">
        <v>76</v>
      </c>
      <c r="G24" s="50" t="s">
        <v>24</v>
      </c>
      <c r="H24" s="51">
        <v>65</v>
      </c>
      <c r="I24" s="51">
        <f t="shared" si="0"/>
        <v>32.5</v>
      </c>
      <c r="J24" s="51">
        <v>73.4</v>
      </c>
      <c r="K24" s="51">
        <f t="shared" si="1"/>
        <v>36.7</v>
      </c>
      <c r="L24" s="51">
        <v>69.2</v>
      </c>
      <c r="M24" s="55">
        <v>3</v>
      </c>
      <c r="N24" s="47"/>
    </row>
    <row r="25" s="3" customFormat="1" ht="20.1" customHeight="1" spans="1:14">
      <c r="A25" s="47" t="s">
        <v>15</v>
      </c>
      <c r="B25" s="48" t="s">
        <v>77</v>
      </c>
      <c r="C25" s="49" t="s">
        <v>78</v>
      </c>
      <c r="D25" s="49" t="s">
        <v>18</v>
      </c>
      <c r="E25" s="56" t="s">
        <v>79</v>
      </c>
      <c r="F25" s="57" t="s">
        <v>80</v>
      </c>
      <c r="G25" s="50" t="s">
        <v>21</v>
      </c>
      <c r="H25" s="51">
        <v>71</v>
      </c>
      <c r="I25" s="51">
        <f t="shared" si="0"/>
        <v>35.5</v>
      </c>
      <c r="J25" s="51">
        <v>83.9</v>
      </c>
      <c r="K25" s="51">
        <f t="shared" si="1"/>
        <v>41.95</v>
      </c>
      <c r="L25" s="51">
        <v>77.45</v>
      </c>
      <c r="M25" s="55">
        <v>1</v>
      </c>
      <c r="N25" s="47"/>
    </row>
    <row r="26" s="3" customFormat="1" ht="20.1" customHeight="1" spans="1:14">
      <c r="A26" s="47" t="s">
        <v>15</v>
      </c>
      <c r="B26" s="48" t="s">
        <v>77</v>
      </c>
      <c r="C26" s="52"/>
      <c r="D26" s="52"/>
      <c r="E26" s="56" t="s">
        <v>81</v>
      </c>
      <c r="F26" s="57" t="s">
        <v>82</v>
      </c>
      <c r="G26" s="50" t="s">
        <v>24</v>
      </c>
      <c r="H26" s="51">
        <v>75</v>
      </c>
      <c r="I26" s="51">
        <f t="shared" si="0"/>
        <v>37.5</v>
      </c>
      <c r="J26" s="51">
        <v>78.4</v>
      </c>
      <c r="K26" s="51">
        <f t="shared" si="1"/>
        <v>39.2</v>
      </c>
      <c r="L26" s="51">
        <v>76.7</v>
      </c>
      <c r="M26" s="55">
        <v>2</v>
      </c>
      <c r="N26" s="47"/>
    </row>
    <row r="27" s="3" customFormat="1" ht="20.1" customHeight="1" spans="1:14">
      <c r="A27" s="47" t="s">
        <v>15</v>
      </c>
      <c r="B27" s="48" t="s">
        <v>77</v>
      </c>
      <c r="C27" s="53"/>
      <c r="D27" s="53"/>
      <c r="E27" s="56" t="s">
        <v>83</v>
      </c>
      <c r="F27" s="57" t="s">
        <v>84</v>
      </c>
      <c r="G27" s="50" t="s">
        <v>21</v>
      </c>
      <c r="H27" s="51">
        <v>68.5</v>
      </c>
      <c r="I27" s="51">
        <f t="shared" si="0"/>
        <v>34.25</v>
      </c>
      <c r="J27" s="51">
        <v>76</v>
      </c>
      <c r="K27" s="51">
        <f t="shared" si="1"/>
        <v>38</v>
      </c>
      <c r="L27" s="51">
        <v>72.25</v>
      </c>
      <c r="M27" s="55">
        <v>3</v>
      </c>
      <c r="N27" s="47"/>
    </row>
  </sheetData>
  <autoFilter ref="A2:N27">
    <extLst/>
  </autoFilter>
  <mergeCells count="15">
    <mergeCell ref="A1:N1"/>
    <mergeCell ref="C3:C5"/>
    <mergeCell ref="C6:C9"/>
    <mergeCell ref="C10:C12"/>
    <mergeCell ref="C13:C15"/>
    <mergeCell ref="C16:C21"/>
    <mergeCell ref="C22:C24"/>
    <mergeCell ref="C25:C27"/>
    <mergeCell ref="D3:D5"/>
    <mergeCell ref="D6:D9"/>
    <mergeCell ref="D10:D12"/>
    <mergeCell ref="D13:D15"/>
    <mergeCell ref="D16:D21"/>
    <mergeCell ref="D22:D24"/>
    <mergeCell ref="D25:D27"/>
  </mergeCells>
  <conditionalFormatting sqref="E2">
    <cfRule type="duplicateValues" dxfId="0" priority="20"/>
  </conditionalFormatting>
  <conditionalFormatting sqref="E21">
    <cfRule type="duplicateValues" dxfId="0" priority="3"/>
  </conditionalFormatting>
  <conditionalFormatting sqref="E22">
    <cfRule type="duplicateValues" dxfId="0" priority="5"/>
  </conditionalFormatting>
  <conditionalFormatting sqref="E23">
    <cfRule type="duplicateValues" dxfId="0" priority="4"/>
  </conditionalFormatting>
  <conditionalFormatting sqref="E24">
    <cfRule type="duplicateValues" dxfId="0" priority="1"/>
  </conditionalFormatting>
  <conditionalFormatting sqref="E26">
    <cfRule type="duplicateValues" dxfId="0" priority="2"/>
  </conditionalFormatting>
  <conditionalFormatting sqref="E18:E19">
    <cfRule type="duplicateValues" dxfId="0" priority="21"/>
  </conditionalFormatting>
  <conditionalFormatting sqref="E27 E25 E3:E17 E20">
    <cfRule type="duplicateValues" dxfId="0" priority="22"/>
  </conditionalFormatting>
  <pageMargins left="0.751388888888889" right="0.751388888888889" top="1" bottom="1" header="0.5" footer="0.5"/>
  <pageSetup paperSize="9" scale="6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zoomScale="120" zoomScaleNormal="120" workbookViewId="0">
      <selection activeCell="A11" sqref="A4:A11"/>
    </sheetView>
  </sheetViews>
  <sheetFormatPr defaultColWidth="9" defaultRowHeight="24.95" customHeight="1"/>
  <cols>
    <col min="1" max="1" width="9" style="4"/>
    <col min="2" max="2" width="14.125" style="4" customWidth="1"/>
    <col min="3" max="3" width="8.625" style="4" customWidth="1"/>
    <col min="4" max="4" width="5.75" style="4" customWidth="1"/>
    <col min="5" max="5" width="14.125" style="4" customWidth="1"/>
    <col min="6" max="6" width="8.25" style="4" customWidth="1"/>
    <col min="7" max="7" width="8.25" style="5" customWidth="1"/>
    <col min="8" max="9" width="8.25" style="6" customWidth="1"/>
    <col min="10" max="10" width="8.25" style="7" customWidth="1"/>
    <col min="11" max="11" width="5.375" style="4" customWidth="1"/>
    <col min="12" max="12" width="11.125" style="4" customWidth="1"/>
    <col min="13" max="16384" width="9" style="8"/>
  </cols>
  <sheetData>
    <row r="1" s="1" customFormat="1" ht="45" customHeight="1" spans="1:12">
      <c r="A1" s="9" t="s">
        <v>85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</row>
    <row r="2" s="2" customFormat="1" ht="44.1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8</v>
      </c>
      <c r="G2" s="12" t="s">
        <v>9</v>
      </c>
      <c r="H2" s="13" t="s">
        <v>10</v>
      </c>
      <c r="I2" s="11" t="s">
        <v>86</v>
      </c>
      <c r="J2" s="39" t="s">
        <v>12</v>
      </c>
      <c r="K2" s="11" t="s">
        <v>13</v>
      </c>
      <c r="L2" s="11" t="s">
        <v>14</v>
      </c>
    </row>
    <row r="3" s="3" customFormat="1" ht="20.1" customHeight="1" spans="1:12">
      <c r="A3" s="14" t="s">
        <v>15</v>
      </c>
      <c r="B3" s="15" t="s">
        <v>16</v>
      </c>
      <c r="C3" s="16" t="s">
        <v>87</v>
      </c>
      <c r="D3" s="17">
        <v>2</v>
      </c>
      <c r="E3" s="18" t="s">
        <v>88</v>
      </c>
      <c r="F3" s="19">
        <v>67</v>
      </c>
      <c r="G3" s="20">
        <f>F3*0.5</f>
        <v>33.5</v>
      </c>
      <c r="H3" s="21">
        <v>81.88</v>
      </c>
      <c r="I3" s="21">
        <f>H3*0.5</f>
        <v>40.94</v>
      </c>
      <c r="J3" s="40">
        <f>G3+I3</f>
        <v>74.44</v>
      </c>
      <c r="K3" s="41">
        <v>1</v>
      </c>
      <c r="L3" s="14"/>
    </row>
    <row r="4" s="3" customFormat="1" ht="20.1" customHeight="1" spans="1:12">
      <c r="A4" s="14" t="s">
        <v>15</v>
      </c>
      <c r="B4" s="22"/>
      <c r="C4" s="23"/>
      <c r="D4" s="24"/>
      <c r="E4" s="18" t="s">
        <v>89</v>
      </c>
      <c r="F4" s="19">
        <v>59</v>
      </c>
      <c r="G4" s="20">
        <f>F4*0.5</f>
        <v>29.5</v>
      </c>
      <c r="H4" s="21">
        <v>81.3</v>
      </c>
      <c r="I4" s="21">
        <f>H4*0.5</f>
        <v>40.65</v>
      </c>
      <c r="J4" s="40">
        <f>G4+I4</f>
        <v>70.15</v>
      </c>
      <c r="K4" s="41">
        <v>2</v>
      </c>
      <c r="L4" s="14"/>
    </row>
    <row r="5" s="3" customFormat="1" ht="20.1" customHeight="1" spans="1:12">
      <c r="A5" s="14" t="s">
        <v>15</v>
      </c>
      <c r="B5" s="25"/>
      <c r="C5" s="25"/>
      <c r="D5" s="25"/>
      <c r="E5" s="18" t="s">
        <v>90</v>
      </c>
      <c r="F5" s="19">
        <v>66</v>
      </c>
      <c r="G5" s="20">
        <f>F5*0.5</f>
        <v>33</v>
      </c>
      <c r="H5" s="21">
        <v>70.66</v>
      </c>
      <c r="I5" s="21">
        <f>H5*0.5</f>
        <v>35.33</v>
      </c>
      <c r="J5" s="40">
        <f>G5+I5</f>
        <v>68.33</v>
      </c>
      <c r="K5" s="41">
        <v>3</v>
      </c>
      <c r="L5" s="14"/>
    </row>
    <row r="6" s="3" customFormat="1" ht="20.1" customHeight="1" spans="1:12">
      <c r="A6" s="14" t="s">
        <v>15</v>
      </c>
      <c r="B6" s="25"/>
      <c r="C6" s="25"/>
      <c r="D6" s="25"/>
      <c r="E6" s="18" t="s">
        <v>91</v>
      </c>
      <c r="F6" s="19">
        <v>61</v>
      </c>
      <c r="G6" s="20">
        <f>F6*0.5</f>
        <v>30.5</v>
      </c>
      <c r="H6" s="21">
        <v>74.54</v>
      </c>
      <c r="I6" s="21">
        <f>H6*0.5</f>
        <v>37.27</v>
      </c>
      <c r="J6" s="40">
        <f>G6+I6</f>
        <v>67.77</v>
      </c>
      <c r="K6" s="41">
        <v>4</v>
      </c>
      <c r="L6" s="14"/>
    </row>
    <row r="7" s="3" customFormat="1" ht="20.1" customHeight="1" spans="1:12">
      <c r="A7" s="14" t="s">
        <v>15</v>
      </c>
      <c r="B7" s="26"/>
      <c r="C7" s="26"/>
      <c r="D7" s="26"/>
      <c r="E7" s="18" t="s">
        <v>92</v>
      </c>
      <c r="F7" s="19">
        <v>57.5</v>
      </c>
      <c r="G7" s="20">
        <f>F7*0.5</f>
        <v>28.75</v>
      </c>
      <c r="H7" s="21">
        <v>75.4</v>
      </c>
      <c r="I7" s="21">
        <f>H7*0.5</f>
        <v>37.7</v>
      </c>
      <c r="J7" s="40">
        <f>G7+I7</f>
        <v>66.45</v>
      </c>
      <c r="K7" s="41">
        <v>5</v>
      </c>
      <c r="L7" s="14"/>
    </row>
    <row r="8" s="3" customFormat="1" ht="20.1" customHeight="1" spans="1:12">
      <c r="A8" s="14" t="s">
        <v>15</v>
      </c>
      <c r="B8" s="27"/>
      <c r="C8" s="27"/>
      <c r="D8" s="27"/>
      <c r="E8" s="18" t="s">
        <v>93</v>
      </c>
      <c r="F8" s="19">
        <v>60.5</v>
      </c>
      <c r="G8" s="20">
        <f>F8*0.5</f>
        <v>30.25</v>
      </c>
      <c r="H8" s="21"/>
      <c r="I8" s="21">
        <f>H8*0.5</f>
        <v>0</v>
      </c>
      <c r="J8" s="40">
        <f>G8+I8</f>
        <v>30.25</v>
      </c>
      <c r="K8" s="41"/>
      <c r="L8" s="14" t="s">
        <v>94</v>
      </c>
    </row>
    <row r="9" s="3" customFormat="1" ht="20.1" customHeight="1" spans="1:12">
      <c r="A9" s="14" t="s">
        <v>15</v>
      </c>
      <c r="B9" s="15" t="s">
        <v>27</v>
      </c>
      <c r="C9" s="28" t="s">
        <v>95</v>
      </c>
      <c r="D9" s="25">
        <v>1</v>
      </c>
      <c r="E9" s="18" t="s">
        <v>96</v>
      </c>
      <c r="F9" s="19">
        <v>63.5</v>
      </c>
      <c r="G9" s="20">
        <f>F9*0.5</f>
        <v>31.75</v>
      </c>
      <c r="H9" s="21">
        <v>82.8</v>
      </c>
      <c r="I9" s="21">
        <f>H9*0.5</f>
        <v>41.4</v>
      </c>
      <c r="J9" s="40">
        <f>G9+I9</f>
        <v>73.15</v>
      </c>
      <c r="K9" s="41">
        <v>1</v>
      </c>
      <c r="L9" s="14"/>
    </row>
    <row r="10" s="3" customFormat="1" ht="20.1" customHeight="1" spans="1:12">
      <c r="A10" s="14" t="s">
        <v>15</v>
      </c>
      <c r="B10" s="25"/>
      <c r="C10" s="28"/>
      <c r="D10" s="25"/>
      <c r="E10" s="18" t="s">
        <v>97</v>
      </c>
      <c r="F10" s="19">
        <v>56.5</v>
      </c>
      <c r="G10" s="20">
        <f>F10*0.5</f>
        <v>28.25</v>
      </c>
      <c r="H10" s="21">
        <v>77.96</v>
      </c>
      <c r="I10" s="21">
        <f>H10*0.5</f>
        <v>38.98</v>
      </c>
      <c r="J10" s="40">
        <f>G10+I10</f>
        <v>67.23</v>
      </c>
      <c r="K10" s="41">
        <v>2</v>
      </c>
      <c r="L10" s="14"/>
    </row>
    <row r="11" s="3" customFormat="1" ht="20.1" customHeight="1" spans="1:12">
      <c r="A11" s="14" t="s">
        <v>15</v>
      </c>
      <c r="B11" s="25"/>
      <c r="C11" s="28"/>
      <c r="D11" s="25"/>
      <c r="E11" s="18" t="s">
        <v>98</v>
      </c>
      <c r="F11" s="19">
        <v>57.5</v>
      </c>
      <c r="G11" s="20">
        <f>F11*0.5</f>
        <v>28.75</v>
      </c>
      <c r="H11" s="21"/>
      <c r="I11" s="21">
        <f>H11*0.5</f>
        <v>0</v>
      </c>
      <c r="J11" s="40">
        <f>G11+I11</f>
        <v>28.75</v>
      </c>
      <c r="K11" s="41"/>
      <c r="L11" s="14" t="s">
        <v>94</v>
      </c>
    </row>
    <row r="12" s="3" customFormat="1" ht="20.1" customHeight="1" spans="1:12">
      <c r="A12" s="14" t="s">
        <v>15</v>
      </c>
      <c r="B12" s="25"/>
      <c r="C12" s="29" t="s">
        <v>99</v>
      </c>
      <c r="D12" s="30">
        <v>1</v>
      </c>
      <c r="E12" s="18" t="s">
        <v>100</v>
      </c>
      <c r="F12" s="19">
        <v>53</v>
      </c>
      <c r="G12" s="20">
        <f>F12*0.5</f>
        <v>26.5</v>
      </c>
      <c r="H12" s="21">
        <v>76.4</v>
      </c>
      <c r="I12" s="21">
        <f>H12*0.5</f>
        <v>38.2</v>
      </c>
      <c r="J12" s="40">
        <f>G12+I12</f>
        <v>64.7</v>
      </c>
      <c r="K12" s="41">
        <v>1</v>
      </c>
      <c r="L12" s="14"/>
    </row>
    <row r="13" s="3" customFormat="1" ht="20.1" customHeight="1" spans="1:12">
      <c r="A13" s="14" t="s">
        <v>15</v>
      </c>
      <c r="B13" s="25"/>
      <c r="C13" s="29"/>
      <c r="D13" s="30"/>
      <c r="E13" s="18" t="s">
        <v>101</v>
      </c>
      <c r="F13" s="19">
        <v>60.5</v>
      </c>
      <c r="G13" s="20">
        <f>F13*0.5</f>
        <v>30.25</v>
      </c>
      <c r="H13" s="21"/>
      <c r="I13" s="21">
        <f>H13*0.5</f>
        <v>0</v>
      </c>
      <c r="J13" s="40">
        <f>G13+I13</f>
        <v>30.25</v>
      </c>
      <c r="K13" s="41"/>
      <c r="L13" s="14" t="s">
        <v>94</v>
      </c>
    </row>
    <row r="14" s="3" customFormat="1" ht="20.1" customHeight="1" spans="1:12">
      <c r="A14" s="14" t="s">
        <v>15</v>
      </c>
      <c r="B14" s="27"/>
      <c r="C14" s="29"/>
      <c r="D14" s="30"/>
      <c r="E14" s="18">
        <v>142210212518</v>
      </c>
      <c r="F14" s="19">
        <v>53</v>
      </c>
      <c r="G14" s="20">
        <f>F14*0.5</f>
        <v>26.5</v>
      </c>
      <c r="H14" s="21"/>
      <c r="I14" s="21">
        <f>H14*0.5</f>
        <v>0</v>
      </c>
      <c r="J14" s="40">
        <f>G14+I14</f>
        <v>26.5</v>
      </c>
      <c r="K14" s="41"/>
      <c r="L14" s="14" t="s">
        <v>94</v>
      </c>
    </row>
    <row r="15" s="3" customFormat="1" ht="20.1" customHeight="1" spans="1:12">
      <c r="A15" s="14" t="s">
        <v>15</v>
      </c>
      <c r="B15" s="15" t="s">
        <v>54</v>
      </c>
      <c r="C15" s="16" t="s">
        <v>102</v>
      </c>
      <c r="D15" s="30">
        <v>1</v>
      </c>
      <c r="E15" s="18" t="s">
        <v>103</v>
      </c>
      <c r="F15" s="19">
        <v>60</v>
      </c>
      <c r="G15" s="20">
        <f>F15*0.5</f>
        <v>30</v>
      </c>
      <c r="H15" s="21">
        <v>78.74</v>
      </c>
      <c r="I15" s="21">
        <f>H15*0.5</f>
        <v>39.37</v>
      </c>
      <c r="J15" s="40">
        <f>G15+I15</f>
        <v>69.37</v>
      </c>
      <c r="K15" s="41">
        <v>1</v>
      </c>
      <c r="L15" s="14"/>
    </row>
    <row r="16" s="3" customFormat="1" ht="20.1" customHeight="1" spans="1:12">
      <c r="A16" s="14" t="s">
        <v>15</v>
      </c>
      <c r="B16" s="25"/>
      <c r="C16" s="28"/>
      <c r="D16" s="30"/>
      <c r="E16" s="18" t="s">
        <v>104</v>
      </c>
      <c r="F16" s="19">
        <v>59.5</v>
      </c>
      <c r="G16" s="20">
        <f>F16*0.5</f>
        <v>29.75</v>
      </c>
      <c r="H16" s="21">
        <v>78.56</v>
      </c>
      <c r="I16" s="21">
        <f>H16*0.5</f>
        <v>39.28</v>
      </c>
      <c r="J16" s="40">
        <f>G16+I16</f>
        <v>69.03</v>
      </c>
      <c r="K16" s="41">
        <v>2</v>
      </c>
      <c r="L16" s="14"/>
    </row>
    <row r="17" s="3" customFormat="1" ht="20.1" customHeight="1" spans="1:12">
      <c r="A17" s="14" t="s">
        <v>15</v>
      </c>
      <c r="B17" s="25"/>
      <c r="C17" s="28"/>
      <c r="D17" s="30"/>
      <c r="E17" s="18" t="s">
        <v>105</v>
      </c>
      <c r="F17" s="19">
        <v>56.5</v>
      </c>
      <c r="G17" s="20">
        <f>F17*0.5</f>
        <v>28.25</v>
      </c>
      <c r="H17" s="21"/>
      <c r="I17" s="21">
        <f>H17*0.5</f>
        <v>0</v>
      </c>
      <c r="J17" s="40">
        <f>G17+I17</f>
        <v>28.25</v>
      </c>
      <c r="K17" s="41"/>
      <c r="L17" s="14" t="s">
        <v>94</v>
      </c>
    </row>
    <row r="18" s="3" customFormat="1" ht="20.1" customHeight="1" spans="1:12">
      <c r="A18" s="14" t="s">
        <v>15</v>
      </c>
      <c r="B18" s="25"/>
      <c r="C18" s="16" t="s">
        <v>106</v>
      </c>
      <c r="D18" s="30">
        <v>1</v>
      </c>
      <c r="E18" s="18" t="s">
        <v>107</v>
      </c>
      <c r="F18" s="19">
        <v>62</v>
      </c>
      <c r="G18" s="20">
        <f>F18*0.5</f>
        <v>31</v>
      </c>
      <c r="H18" s="21">
        <v>82.24</v>
      </c>
      <c r="I18" s="21">
        <f>H18*0.5</f>
        <v>41.12</v>
      </c>
      <c r="J18" s="40">
        <f>G18+I18</f>
        <v>72.12</v>
      </c>
      <c r="K18" s="41">
        <v>1</v>
      </c>
      <c r="L18" s="14"/>
    </row>
    <row r="19" s="3" customFormat="1" ht="20.1" customHeight="1" spans="1:12">
      <c r="A19" s="14" t="s">
        <v>15</v>
      </c>
      <c r="B19" s="25"/>
      <c r="C19" s="28"/>
      <c r="D19" s="30"/>
      <c r="E19" s="18" t="s">
        <v>108</v>
      </c>
      <c r="F19" s="19">
        <v>60</v>
      </c>
      <c r="G19" s="20">
        <f>F19*0.5</f>
        <v>30</v>
      </c>
      <c r="H19" s="21">
        <v>81.34</v>
      </c>
      <c r="I19" s="21">
        <f>H19*0.5</f>
        <v>40.67</v>
      </c>
      <c r="J19" s="40">
        <f>G19+I19</f>
        <v>70.67</v>
      </c>
      <c r="K19" s="41">
        <v>2</v>
      </c>
      <c r="L19" s="14"/>
    </row>
    <row r="20" s="3" customFormat="1" ht="20.1" customHeight="1" spans="1:12">
      <c r="A20" s="14" t="s">
        <v>15</v>
      </c>
      <c r="B20" s="25"/>
      <c r="C20" s="28"/>
      <c r="D20" s="30"/>
      <c r="E20" s="18" t="s">
        <v>109</v>
      </c>
      <c r="F20" s="19">
        <v>62</v>
      </c>
      <c r="G20" s="20">
        <f>F20*0.5</f>
        <v>31</v>
      </c>
      <c r="H20" s="21">
        <v>76.52</v>
      </c>
      <c r="I20" s="21">
        <f>H20*0.5</f>
        <v>38.26</v>
      </c>
      <c r="J20" s="40">
        <f>G20+I20</f>
        <v>69.26</v>
      </c>
      <c r="K20" s="41">
        <v>3</v>
      </c>
      <c r="L20" s="14"/>
    </row>
    <row r="21" s="3" customFormat="1" ht="20.1" customHeight="1" spans="1:12">
      <c r="A21" s="14" t="s">
        <v>15</v>
      </c>
      <c r="B21" s="25"/>
      <c r="C21" s="16" t="s">
        <v>110</v>
      </c>
      <c r="D21" s="30">
        <v>1</v>
      </c>
      <c r="E21" s="18" t="s">
        <v>111</v>
      </c>
      <c r="F21" s="19">
        <v>59.5</v>
      </c>
      <c r="G21" s="20">
        <f>F21*0.5</f>
        <v>29.75</v>
      </c>
      <c r="H21" s="21">
        <v>83.58</v>
      </c>
      <c r="I21" s="21">
        <f>H21*0.5</f>
        <v>41.79</v>
      </c>
      <c r="J21" s="40">
        <f>G21+I21</f>
        <v>71.54</v>
      </c>
      <c r="K21" s="41">
        <v>1</v>
      </c>
      <c r="L21" s="14"/>
    </row>
    <row r="22" s="3" customFormat="1" ht="20.1" customHeight="1" spans="1:12">
      <c r="A22" s="14" t="s">
        <v>15</v>
      </c>
      <c r="B22" s="25"/>
      <c r="C22" s="23"/>
      <c r="D22" s="30"/>
      <c r="E22" s="18" t="s">
        <v>112</v>
      </c>
      <c r="F22" s="19">
        <v>61</v>
      </c>
      <c r="G22" s="20">
        <f>F22*0.5</f>
        <v>30.5</v>
      </c>
      <c r="H22" s="21">
        <v>79.54</v>
      </c>
      <c r="I22" s="21">
        <f>H22*0.5</f>
        <v>39.77</v>
      </c>
      <c r="J22" s="40">
        <f>G22+I22</f>
        <v>70.27</v>
      </c>
      <c r="K22" s="41">
        <v>2</v>
      </c>
      <c r="L22" s="14"/>
    </row>
    <row r="23" s="3" customFormat="1" ht="20.1" customHeight="1" spans="1:12">
      <c r="A23" s="14" t="s">
        <v>15</v>
      </c>
      <c r="B23" s="27"/>
      <c r="C23" s="28"/>
      <c r="D23" s="30"/>
      <c r="E23" s="18" t="s">
        <v>113</v>
      </c>
      <c r="F23" s="19">
        <v>59</v>
      </c>
      <c r="G23" s="20">
        <f>F23*0.5</f>
        <v>29.5</v>
      </c>
      <c r="H23" s="21">
        <v>77.52</v>
      </c>
      <c r="I23" s="21">
        <f>H23*0.5</f>
        <v>38.76</v>
      </c>
      <c r="J23" s="40">
        <f>G23+I23</f>
        <v>68.26</v>
      </c>
      <c r="K23" s="41">
        <v>3</v>
      </c>
      <c r="L23" s="14"/>
    </row>
    <row r="24" s="3" customFormat="1" ht="20.1" customHeight="1" spans="1:12">
      <c r="A24" s="14" t="s">
        <v>15</v>
      </c>
      <c r="B24" s="15" t="s">
        <v>69</v>
      </c>
      <c r="C24" s="16" t="s">
        <v>114</v>
      </c>
      <c r="D24" s="15" t="s">
        <v>18</v>
      </c>
      <c r="E24" s="18" t="s">
        <v>115</v>
      </c>
      <c r="F24" s="19">
        <v>77</v>
      </c>
      <c r="G24" s="20">
        <f>F24*0.5</f>
        <v>38.5</v>
      </c>
      <c r="H24" s="21">
        <v>78.6</v>
      </c>
      <c r="I24" s="21">
        <f>H24*0.5</f>
        <v>39.3</v>
      </c>
      <c r="J24" s="40">
        <f>G24+I24</f>
        <v>77.8</v>
      </c>
      <c r="K24" s="41">
        <v>1</v>
      </c>
      <c r="L24" s="14"/>
    </row>
    <row r="25" s="3" customFormat="1" ht="20.1" customHeight="1" spans="1:12">
      <c r="A25" s="14" t="s">
        <v>15</v>
      </c>
      <c r="B25" s="25"/>
      <c r="C25" s="28"/>
      <c r="D25" s="25"/>
      <c r="E25" s="18" t="s">
        <v>116</v>
      </c>
      <c r="F25" s="19">
        <v>61</v>
      </c>
      <c r="G25" s="20">
        <f>F25*0.5</f>
        <v>30.5</v>
      </c>
      <c r="H25" s="21">
        <v>76.78</v>
      </c>
      <c r="I25" s="21">
        <f>H25*0.5</f>
        <v>38.39</v>
      </c>
      <c r="J25" s="40">
        <f>G25+I25</f>
        <v>68.89</v>
      </c>
      <c r="K25" s="41">
        <v>2</v>
      </c>
      <c r="L25" s="14"/>
    </row>
    <row r="26" s="3" customFormat="1" ht="20.1" customHeight="1" spans="1:12">
      <c r="A26" s="14" t="s">
        <v>15</v>
      </c>
      <c r="B26" s="25"/>
      <c r="C26" s="28"/>
      <c r="D26" s="25"/>
      <c r="E26" s="18">
        <v>142210212029</v>
      </c>
      <c r="F26" s="19">
        <v>61</v>
      </c>
      <c r="G26" s="20">
        <f>F26*0.5</f>
        <v>30.5</v>
      </c>
      <c r="H26" s="21">
        <v>75.28</v>
      </c>
      <c r="I26" s="21">
        <f>H26*0.5</f>
        <v>37.64</v>
      </c>
      <c r="J26" s="40">
        <f>G26+I26</f>
        <v>68.14</v>
      </c>
      <c r="K26" s="41">
        <v>3</v>
      </c>
      <c r="L26" s="14"/>
    </row>
    <row r="27" s="3" customFormat="1" ht="20.1" customHeight="1" spans="1:12">
      <c r="A27" s="14" t="s">
        <v>15</v>
      </c>
      <c r="B27" s="26"/>
      <c r="C27" s="28"/>
      <c r="D27" s="25"/>
      <c r="E27" s="18" t="s">
        <v>117</v>
      </c>
      <c r="F27" s="19">
        <v>61</v>
      </c>
      <c r="G27" s="20">
        <f>F27*0.5</f>
        <v>30.5</v>
      </c>
      <c r="H27" s="21"/>
      <c r="I27" s="21">
        <f>H27*0.5</f>
        <v>0</v>
      </c>
      <c r="J27" s="40">
        <f>G27+I27</f>
        <v>30.5</v>
      </c>
      <c r="K27" s="41"/>
      <c r="L27" s="14" t="s">
        <v>94</v>
      </c>
    </row>
    <row r="28" s="3" customFormat="1" ht="20.1" customHeight="1" spans="1:12">
      <c r="A28" s="14" t="s">
        <v>15</v>
      </c>
      <c r="B28" s="22"/>
      <c r="C28" s="23"/>
      <c r="D28" s="22"/>
      <c r="E28" s="18" t="s">
        <v>118</v>
      </c>
      <c r="F28" s="19">
        <v>61</v>
      </c>
      <c r="G28" s="20">
        <f>F28*0.5</f>
        <v>30.5</v>
      </c>
      <c r="H28" s="21">
        <v>82.74</v>
      </c>
      <c r="I28" s="21">
        <f>H28*0.5</f>
        <v>41.37</v>
      </c>
      <c r="J28" s="40">
        <f>G28+I28</f>
        <v>71.87</v>
      </c>
      <c r="K28" s="41">
        <v>1</v>
      </c>
      <c r="L28" s="14"/>
    </row>
    <row r="29" s="3" customFormat="1" ht="20.1" customHeight="1" spans="1:12">
      <c r="A29" s="14" t="s">
        <v>15</v>
      </c>
      <c r="B29" s="25"/>
      <c r="C29" s="25"/>
      <c r="D29" s="25"/>
      <c r="E29" s="18" t="s">
        <v>119</v>
      </c>
      <c r="F29" s="19">
        <v>61.5</v>
      </c>
      <c r="G29" s="20">
        <f>F29*0.5</f>
        <v>30.75</v>
      </c>
      <c r="H29" s="21">
        <v>75.12</v>
      </c>
      <c r="I29" s="21">
        <f>H29*0.5</f>
        <v>37.56</v>
      </c>
      <c r="J29" s="40">
        <f>G29+I29</f>
        <v>68.31</v>
      </c>
      <c r="K29" s="41">
        <v>2</v>
      </c>
      <c r="L29" s="14"/>
    </row>
    <row r="30" s="3" customFormat="1" ht="20.1" customHeight="1" spans="1:12">
      <c r="A30" s="14" t="s">
        <v>15</v>
      </c>
      <c r="B30" s="27"/>
      <c r="C30" s="27"/>
      <c r="D30" s="27"/>
      <c r="E30" s="18" t="s">
        <v>120</v>
      </c>
      <c r="F30" s="19">
        <v>69</v>
      </c>
      <c r="G30" s="20">
        <f>F30*0.5</f>
        <v>34.5</v>
      </c>
      <c r="H30" s="21"/>
      <c r="I30" s="21">
        <f>H30*0.5</f>
        <v>0</v>
      </c>
      <c r="J30" s="40">
        <f>G30+I30</f>
        <v>34.5</v>
      </c>
      <c r="K30" s="41"/>
      <c r="L30" s="14" t="s">
        <v>94</v>
      </c>
    </row>
    <row r="31" customHeight="1" spans="1:12">
      <c r="A31" s="14" t="s">
        <v>15</v>
      </c>
      <c r="B31" s="31" t="s">
        <v>121</v>
      </c>
      <c r="C31" s="32" t="s">
        <v>122</v>
      </c>
      <c r="D31" s="31">
        <v>1</v>
      </c>
      <c r="E31" s="18" t="s">
        <v>123</v>
      </c>
      <c r="F31" s="19">
        <v>70</v>
      </c>
      <c r="G31" s="20">
        <f>F31*0.5</f>
        <v>35</v>
      </c>
      <c r="H31" s="33">
        <v>83.18</v>
      </c>
      <c r="I31" s="21">
        <f>H31*0.5</f>
        <v>41.59</v>
      </c>
      <c r="J31" s="40">
        <f>G31+I31</f>
        <v>76.59</v>
      </c>
      <c r="K31" s="35">
        <v>1</v>
      </c>
      <c r="L31" s="35"/>
    </row>
    <row r="32" customHeight="1" spans="1:12">
      <c r="A32" s="14" t="s">
        <v>15</v>
      </c>
      <c r="B32" s="31"/>
      <c r="C32" s="31"/>
      <c r="D32" s="31"/>
      <c r="E32" s="18" t="s">
        <v>124</v>
      </c>
      <c r="F32" s="19">
        <v>62</v>
      </c>
      <c r="G32" s="20">
        <f>F32*0.5</f>
        <v>31</v>
      </c>
      <c r="H32" s="34">
        <v>71.58</v>
      </c>
      <c r="I32" s="21">
        <f>H32*0.5</f>
        <v>35.79</v>
      </c>
      <c r="J32" s="40">
        <f>G32+I32</f>
        <v>66.79</v>
      </c>
      <c r="K32" s="37">
        <v>2</v>
      </c>
      <c r="L32" s="35"/>
    </row>
    <row r="33" customHeight="1" spans="1:12">
      <c r="A33" s="14" t="s">
        <v>15</v>
      </c>
      <c r="B33" s="35"/>
      <c r="C33" s="35"/>
      <c r="D33" s="35"/>
      <c r="E33" s="18" t="s">
        <v>125</v>
      </c>
      <c r="F33" s="19">
        <v>60.5</v>
      </c>
      <c r="G33" s="20">
        <f>F33*0.5</f>
        <v>30.25</v>
      </c>
      <c r="H33" s="34">
        <v>81.14</v>
      </c>
      <c r="I33" s="21">
        <f>H33*0.5</f>
        <v>40.57</v>
      </c>
      <c r="J33" s="40">
        <f>G33+I33</f>
        <v>70.82</v>
      </c>
      <c r="K33" s="37">
        <v>3</v>
      </c>
      <c r="L33" s="37"/>
    </row>
    <row r="34" customHeight="1" spans="1:12">
      <c r="A34" s="14" t="s">
        <v>15</v>
      </c>
      <c r="B34" s="36" t="s">
        <v>126</v>
      </c>
      <c r="C34" s="37">
        <v>10001</v>
      </c>
      <c r="D34" s="37">
        <v>1</v>
      </c>
      <c r="E34" s="18" t="s">
        <v>127</v>
      </c>
      <c r="F34" s="19">
        <v>59</v>
      </c>
      <c r="G34" s="20">
        <f>F34*0.5</f>
        <v>29.5</v>
      </c>
      <c r="H34" s="34">
        <v>84.16</v>
      </c>
      <c r="I34" s="21">
        <f>H34*0.5</f>
        <v>42.08</v>
      </c>
      <c r="J34" s="40">
        <f>G34+I34</f>
        <v>71.58</v>
      </c>
      <c r="K34" s="37">
        <v>1</v>
      </c>
      <c r="L34" s="37"/>
    </row>
    <row r="35" customHeight="1" spans="1:12">
      <c r="A35" s="14" t="s">
        <v>15</v>
      </c>
      <c r="B35" s="31"/>
      <c r="C35" s="37">
        <v>10001</v>
      </c>
      <c r="D35" s="37"/>
      <c r="E35" s="18" t="s">
        <v>128</v>
      </c>
      <c r="F35" s="19">
        <v>57.5</v>
      </c>
      <c r="G35" s="20">
        <f>F35*0.5</f>
        <v>28.75</v>
      </c>
      <c r="H35" s="34">
        <v>84.42</v>
      </c>
      <c r="I35" s="21">
        <f>H35*0.5</f>
        <v>42.21</v>
      </c>
      <c r="J35" s="40">
        <f>G35+I35</f>
        <v>70.96</v>
      </c>
      <c r="K35" s="37">
        <v>2</v>
      </c>
      <c r="L35" s="37"/>
    </row>
    <row r="36" customHeight="1" spans="1:12">
      <c r="A36" s="14" t="s">
        <v>15</v>
      </c>
      <c r="B36" s="31"/>
      <c r="C36" s="37">
        <v>10001</v>
      </c>
      <c r="D36" s="37"/>
      <c r="E36" s="18" t="s">
        <v>129</v>
      </c>
      <c r="F36" s="19">
        <v>58</v>
      </c>
      <c r="G36" s="20">
        <f>F36*0.5</f>
        <v>29</v>
      </c>
      <c r="H36" s="34">
        <v>83.36</v>
      </c>
      <c r="I36" s="21">
        <f>H36*0.5</f>
        <v>41.68</v>
      </c>
      <c r="J36" s="40">
        <f>G36+I36</f>
        <v>70.68</v>
      </c>
      <c r="K36" s="37">
        <v>3</v>
      </c>
      <c r="L36" s="37"/>
    </row>
    <row r="37" customHeight="1" spans="1:12">
      <c r="A37" s="14" t="s">
        <v>15</v>
      </c>
      <c r="B37" s="35"/>
      <c r="C37" s="37">
        <v>10001</v>
      </c>
      <c r="D37" s="37"/>
      <c r="E37" s="18">
        <v>142011606020</v>
      </c>
      <c r="F37" s="19">
        <v>57.5</v>
      </c>
      <c r="G37" s="20">
        <f>F37*0.5</f>
        <v>28.75</v>
      </c>
      <c r="H37" s="34">
        <v>77.4</v>
      </c>
      <c r="I37" s="21">
        <f>H37*0.5</f>
        <v>38.7</v>
      </c>
      <c r="J37" s="40">
        <f>G37+I37</f>
        <v>67.45</v>
      </c>
      <c r="K37" s="37">
        <v>4</v>
      </c>
      <c r="L37" s="37"/>
    </row>
    <row r="38" customHeight="1" spans="1:12">
      <c r="A38" s="14" t="s">
        <v>15</v>
      </c>
      <c r="B38" s="36" t="s">
        <v>38</v>
      </c>
      <c r="C38" s="38" t="s">
        <v>130</v>
      </c>
      <c r="D38" s="36">
        <v>1</v>
      </c>
      <c r="E38" s="18" t="s">
        <v>131</v>
      </c>
      <c r="F38" s="19">
        <v>59.5</v>
      </c>
      <c r="G38" s="20">
        <f>F38*0.5</f>
        <v>29.75</v>
      </c>
      <c r="H38" s="37">
        <v>81.4</v>
      </c>
      <c r="I38" s="21">
        <f>H38*0.5</f>
        <v>40.7</v>
      </c>
      <c r="J38" s="40">
        <f>G38+I38</f>
        <v>70.45</v>
      </c>
      <c r="K38" s="37">
        <v>1</v>
      </c>
      <c r="L38" s="37"/>
    </row>
    <row r="39" customHeight="1" spans="1:12">
      <c r="A39" s="14" t="s">
        <v>15</v>
      </c>
      <c r="B39" s="31"/>
      <c r="C39" s="38" t="s">
        <v>130</v>
      </c>
      <c r="D39" s="31"/>
      <c r="E39" s="18" t="s">
        <v>132</v>
      </c>
      <c r="F39" s="19">
        <v>54.5</v>
      </c>
      <c r="G39" s="20">
        <f>F39*0.5</f>
        <v>27.25</v>
      </c>
      <c r="H39" s="37">
        <v>81.58</v>
      </c>
      <c r="I39" s="21">
        <f>H39*0.5</f>
        <v>40.79</v>
      </c>
      <c r="J39" s="40">
        <f>G39+I39</f>
        <v>68.04</v>
      </c>
      <c r="K39" s="37">
        <v>2</v>
      </c>
      <c r="L39" s="37"/>
    </row>
    <row r="40" customHeight="1" spans="1:12">
      <c r="A40" s="14" t="s">
        <v>15</v>
      </c>
      <c r="B40" s="31"/>
      <c r="C40" s="38" t="s">
        <v>130</v>
      </c>
      <c r="D40" s="31"/>
      <c r="E40" s="18" t="s">
        <v>133</v>
      </c>
      <c r="F40" s="19">
        <v>57.5</v>
      </c>
      <c r="G40" s="20">
        <f>F40*0.5</f>
        <v>28.75</v>
      </c>
      <c r="H40" s="37">
        <v>78.28</v>
      </c>
      <c r="I40" s="21">
        <f>H40*0.5</f>
        <v>39.14</v>
      </c>
      <c r="J40" s="40">
        <f>G40+I40</f>
        <v>67.89</v>
      </c>
      <c r="K40" s="37">
        <v>3</v>
      </c>
      <c r="L40" s="37"/>
    </row>
    <row r="41" customHeight="1" spans="1:12">
      <c r="A41" s="14" t="s">
        <v>15</v>
      </c>
      <c r="B41" s="31"/>
      <c r="C41" s="38" t="s">
        <v>130</v>
      </c>
      <c r="D41" s="31"/>
      <c r="E41" s="18" t="s">
        <v>134</v>
      </c>
      <c r="F41" s="19">
        <v>54.5</v>
      </c>
      <c r="G41" s="20">
        <f>F41*0.5</f>
        <v>27.25</v>
      </c>
      <c r="H41" s="37"/>
      <c r="I41" s="21">
        <f>H41*0.5</f>
        <v>0</v>
      </c>
      <c r="J41" s="40">
        <f>G41+I41</f>
        <v>27.25</v>
      </c>
      <c r="K41" s="37"/>
      <c r="L41" s="37" t="s">
        <v>94</v>
      </c>
    </row>
    <row r="42" customHeight="1" spans="1:12">
      <c r="A42" s="14" t="s">
        <v>15</v>
      </c>
      <c r="B42" s="31"/>
      <c r="C42" s="37">
        <v>12001</v>
      </c>
      <c r="D42" s="36">
        <v>1</v>
      </c>
      <c r="E42" s="18" t="s">
        <v>135</v>
      </c>
      <c r="F42" s="19">
        <v>64</v>
      </c>
      <c r="G42" s="20">
        <f>F42*0.5</f>
        <v>32</v>
      </c>
      <c r="H42" s="37">
        <v>79.4</v>
      </c>
      <c r="I42" s="21">
        <f>H42*0.5</f>
        <v>39.7</v>
      </c>
      <c r="J42" s="40">
        <f>G42+I42</f>
        <v>71.7</v>
      </c>
      <c r="K42" s="37">
        <v>1</v>
      </c>
      <c r="L42" s="37"/>
    </row>
    <row r="43" customHeight="1" spans="1:12">
      <c r="A43" s="14" t="s">
        <v>15</v>
      </c>
      <c r="B43" s="31"/>
      <c r="C43" s="37">
        <v>12001</v>
      </c>
      <c r="D43" s="31"/>
      <c r="E43" s="18" t="s">
        <v>136</v>
      </c>
      <c r="F43" s="19">
        <v>64</v>
      </c>
      <c r="G43" s="20">
        <f>F43*0.5</f>
        <v>32</v>
      </c>
      <c r="H43" s="37">
        <v>79.34</v>
      </c>
      <c r="I43" s="21">
        <f>H43*0.5</f>
        <v>39.67</v>
      </c>
      <c r="J43" s="40">
        <f>G43+I43</f>
        <v>71.67</v>
      </c>
      <c r="K43" s="37">
        <v>2</v>
      </c>
      <c r="L43" s="37"/>
    </row>
    <row r="44" customHeight="1" spans="1:12">
      <c r="A44" s="14" t="s">
        <v>15</v>
      </c>
      <c r="B44" s="31"/>
      <c r="C44" s="37">
        <v>12001</v>
      </c>
      <c r="D44" s="35"/>
      <c r="E44" s="18" t="s">
        <v>137</v>
      </c>
      <c r="F44" s="19">
        <v>60</v>
      </c>
      <c r="G44" s="20">
        <f>F44*0.5</f>
        <v>30</v>
      </c>
      <c r="H44" s="37">
        <v>82.06</v>
      </c>
      <c r="I44" s="21">
        <f>H44*0.5</f>
        <v>41.03</v>
      </c>
      <c r="J44" s="40">
        <f>G44+I44</f>
        <v>71.03</v>
      </c>
      <c r="K44" s="37">
        <v>3</v>
      </c>
      <c r="L44" s="37"/>
    </row>
    <row r="45" customHeight="1" spans="1:12">
      <c r="A45" s="14" t="s">
        <v>15</v>
      </c>
      <c r="B45" s="31"/>
      <c r="C45" s="37">
        <v>13001</v>
      </c>
      <c r="D45" s="36">
        <v>1</v>
      </c>
      <c r="E45" s="18" t="s">
        <v>138</v>
      </c>
      <c r="F45" s="19">
        <v>68.5</v>
      </c>
      <c r="G45" s="20">
        <f>F45*0.5</f>
        <v>34.25</v>
      </c>
      <c r="H45" s="37">
        <v>79.92</v>
      </c>
      <c r="I45" s="21">
        <f>H45*0.5</f>
        <v>39.96</v>
      </c>
      <c r="J45" s="40">
        <f>G45+I45</f>
        <v>74.21</v>
      </c>
      <c r="K45" s="37">
        <v>1</v>
      </c>
      <c r="L45" s="37"/>
    </row>
    <row r="46" customHeight="1" spans="1:12">
      <c r="A46" s="14"/>
      <c r="B46" s="31"/>
      <c r="C46" s="37">
        <v>13001</v>
      </c>
      <c r="D46" s="31"/>
      <c r="E46" s="18" t="s">
        <v>139</v>
      </c>
      <c r="F46" s="19">
        <v>66.5</v>
      </c>
      <c r="G46" s="20">
        <f>F46*0.5</f>
        <v>33.25</v>
      </c>
      <c r="H46" s="37">
        <v>77.4</v>
      </c>
      <c r="I46" s="21">
        <f>H46*0.5</f>
        <v>38.7</v>
      </c>
      <c r="J46" s="40">
        <f>G46+I46</f>
        <v>71.95</v>
      </c>
      <c r="K46" s="37">
        <v>2</v>
      </c>
      <c r="L46" s="37"/>
    </row>
    <row r="47" customHeight="1" spans="1:12">
      <c r="A47" s="14" t="s">
        <v>15</v>
      </c>
      <c r="B47" s="31"/>
      <c r="C47" s="37">
        <v>13001</v>
      </c>
      <c r="D47" s="35"/>
      <c r="E47" s="18" t="s">
        <v>140</v>
      </c>
      <c r="F47" s="19">
        <v>69</v>
      </c>
      <c r="G47" s="20">
        <f>F47*0.5</f>
        <v>34.5</v>
      </c>
      <c r="H47" s="37"/>
      <c r="I47" s="21">
        <f>H47*0.5</f>
        <v>0</v>
      </c>
      <c r="J47" s="40">
        <f>G47+I47</f>
        <v>34.5</v>
      </c>
      <c r="K47" s="37"/>
      <c r="L47" s="37" t="s">
        <v>94</v>
      </c>
    </row>
    <row r="48" customHeight="1" spans="1:12">
      <c r="A48" s="14" t="s">
        <v>15</v>
      </c>
      <c r="B48" s="31"/>
      <c r="C48" s="37">
        <v>14001</v>
      </c>
      <c r="D48" s="36">
        <v>1</v>
      </c>
      <c r="E48" s="18" t="s">
        <v>141</v>
      </c>
      <c r="F48" s="19">
        <v>68</v>
      </c>
      <c r="G48" s="20">
        <f>F48*0.5</f>
        <v>34</v>
      </c>
      <c r="H48" s="37">
        <v>82.08</v>
      </c>
      <c r="I48" s="21">
        <f>H48*0.5</f>
        <v>41.04</v>
      </c>
      <c r="J48" s="40">
        <f>G48+I48</f>
        <v>75.04</v>
      </c>
      <c r="K48" s="37">
        <v>1</v>
      </c>
      <c r="L48" s="37"/>
    </row>
    <row r="49" customHeight="1" spans="1:12">
      <c r="A49" s="14" t="s">
        <v>15</v>
      </c>
      <c r="B49" s="31"/>
      <c r="C49" s="37">
        <v>14001</v>
      </c>
      <c r="D49" s="31"/>
      <c r="E49" s="18" t="s">
        <v>142</v>
      </c>
      <c r="F49" s="19">
        <v>66.5</v>
      </c>
      <c r="G49" s="20">
        <f>F49*0.5</f>
        <v>33.25</v>
      </c>
      <c r="H49" s="37">
        <v>80.92</v>
      </c>
      <c r="I49" s="21">
        <f>H49*0.5</f>
        <v>40.46</v>
      </c>
      <c r="J49" s="40">
        <f>G49+I49</f>
        <v>73.71</v>
      </c>
      <c r="K49" s="37">
        <v>2</v>
      </c>
      <c r="L49" s="37"/>
    </row>
    <row r="50" customHeight="1" spans="1:12">
      <c r="A50" s="14" t="s">
        <v>15</v>
      </c>
      <c r="B50" s="31"/>
      <c r="C50" s="37">
        <v>14001</v>
      </c>
      <c r="D50" s="31"/>
      <c r="E50" s="18" t="s">
        <v>143</v>
      </c>
      <c r="F50" s="19">
        <v>64.5</v>
      </c>
      <c r="G50" s="20">
        <f>F50*0.5</f>
        <v>32.25</v>
      </c>
      <c r="H50" s="37">
        <v>79.7</v>
      </c>
      <c r="I50" s="21">
        <f>H50*0.5</f>
        <v>39.85</v>
      </c>
      <c r="J50" s="40">
        <f>G50+I50</f>
        <v>72.1</v>
      </c>
      <c r="K50" s="37">
        <v>3</v>
      </c>
      <c r="L50" s="37"/>
    </row>
    <row r="51" customHeight="1" spans="1:12">
      <c r="A51" s="14" t="s">
        <v>15</v>
      </c>
      <c r="B51" s="35"/>
      <c r="C51" s="37">
        <v>14001</v>
      </c>
      <c r="D51" s="35"/>
      <c r="E51" s="18">
        <v>142210208323</v>
      </c>
      <c r="F51" s="19">
        <v>64.5</v>
      </c>
      <c r="G51" s="20">
        <f>F51*0.5</f>
        <v>32.25</v>
      </c>
      <c r="H51" s="37">
        <v>79.12</v>
      </c>
      <c r="I51" s="21">
        <f>H51*0.5</f>
        <v>39.56</v>
      </c>
      <c r="J51" s="40">
        <f>G51+I51</f>
        <v>71.81</v>
      </c>
      <c r="K51" s="37">
        <v>4</v>
      </c>
      <c r="L51" s="37"/>
    </row>
  </sheetData>
  <sortState ref="J3:J8">
    <sortCondition ref="J3" descending="1"/>
  </sortState>
  <mergeCells count="32">
    <mergeCell ref="A1:L1"/>
    <mergeCell ref="B3:B8"/>
    <mergeCell ref="B9:B14"/>
    <mergeCell ref="B15:B23"/>
    <mergeCell ref="B24:B27"/>
    <mergeCell ref="B28:B30"/>
    <mergeCell ref="B31:B33"/>
    <mergeCell ref="B34:B37"/>
    <mergeCell ref="B38:B51"/>
    <mergeCell ref="C3:C8"/>
    <mergeCell ref="C9:C11"/>
    <mergeCell ref="C12:C14"/>
    <mergeCell ref="C15:C17"/>
    <mergeCell ref="C18:C20"/>
    <mergeCell ref="C21:C23"/>
    <mergeCell ref="C24:C27"/>
    <mergeCell ref="C28:C30"/>
    <mergeCell ref="C31:C33"/>
    <mergeCell ref="D3:D8"/>
    <mergeCell ref="D9:D11"/>
    <mergeCell ref="D12:D14"/>
    <mergeCell ref="D15:D17"/>
    <mergeCell ref="D18:D20"/>
    <mergeCell ref="D21:D23"/>
    <mergeCell ref="D24:D27"/>
    <mergeCell ref="D28:D30"/>
    <mergeCell ref="D31:D33"/>
    <mergeCell ref="D34:D37"/>
    <mergeCell ref="D38:D41"/>
    <mergeCell ref="D42:D44"/>
    <mergeCell ref="D45:D47"/>
    <mergeCell ref="D48:D51"/>
  </mergeCells>
  <conditionalFormatting sqref="E2">
    <cfRule type="duplicateValues" dxfId="0" priority="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留底</vt:lpstr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最哥</cp:lastModifiedBy>
  <dcterms:created xsi:type="dcterms:W3CDTF">2022-07-01T02:03:00Z</dcterms:created>
  <cp:lastPrinted>2024-06-16T05:35:00Z</cp:lastPrinted>
  <dcterms:modified xsi:type="dcterms:W3CDTF">2024-06-16T06:17:08Z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72992F9EAEA24B04B783276039A6B02F_13</vt:lpwstr>
  </property>
  <property fmtid="{D5CDD505-2E9C-101B-9397-08002B2CF9AE}" pid="3" name="KSOProductBuildVer">
    <vt:lpwstr>2052-11.1.0.9208</vt:lpwstr>
  </property>
</Properties>
</file>